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54D85D82-F1B3-46B3-BCAC-665CB0A1E7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Titles" localSheetId="0">Sheet1!$6:$6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35" i="1" l="1"/>
  <c r="L732" i="1"/>
  <c r="K732" i="1"/>
  <c r="J732" i="1"/>
  <c r="I732" i="1"/>
  <c r="H732" i="1"/>
  <c r="G732" i="1"/>
  <c r="F732" i="1"/>
  <c r="E732" i="1"/>
  <c r="L688" i="1"/>
  <c r="K688" i="1"/>
  <c r="J688" i="1"/>
  <c r="I688" i="1"/>
  <c r="H688" i="1"/>
  <c r="G688" i="1"/>
  <c r="F688" i="1"/>
  <c r="E688" i="1"/>
  <c r="L613" i="1"/>
  <c r="K613" i="1"/>
  <c r="J613" i="1"/>
  <c r="I613" i="1"/>
  <c r="H613" i="1"/>
  <c r="G613" i="1"/>
  <c r="F613" i="1"/>
  <c r="E613" i="1"/>
  <c r="L593" i="1"/>
  <c r="K593" i="1"/>
  <c r="J593" i="1"/>
  <c r="I593" i="1"/>
  <c r="H593" i="1"/>
  <c r="G593" i="1"/>
  <c r="F593" i="1"/>
  <c r="E593" i="1"/>
  <c r="L566" i="1"/>
  <c r="K566" i="1"/>
  <c r="J566" i="1"/>
  <c r="I566" i="1"/>
  <c r="H566" i="1"/>
  <c r="G566" i="1"/>
  <c r="F566" i="1"/>
  <c r="E566" i="1"/>
  <c r="L559" i="1"/>
  <c r="K559" i="1"/>
  <c r="J559" i="1"/>
  <c r="I559" i="1"/>
  <c r="H559" i="1"/>
  <c r="G559" i="1"/>
  <c r="F559" i="1"/>
  <c r="E559" i="1"/>
  <c r="L539" i="1"/>
  <c r="K539" i="1"/>
  <c r="J539" i="1"/>
  <c r="I539" i="1"/>
  <c r="H539" i="1"/>
  <c r="G539" i="1"/>
  <c r="F539" i="1"/>
  <c r="E539" i="1"/>
  <c r="L526" i="1"/>
  <c r="K526" i="1"/>
  <c r="J526" i="1"/>
  <c r="I526" i="1"/>
  <c r="H526" i="1"/>
  <c r="G526" i="1"/>
  <c r="F526" i="1"/>
  <c r="E526" i="1"/>
  <c r="L509" i="1"/>
  <c r="K509" i="1"/>
  <c r="J509" i="1"/>
  <c r="I509" i="1"/>
  <c r="H509" i="1"/>
  <c r="G509" i="1"/>
  <c r="F509" i="1"/>
  <c r="E509" i="1"/>
  <c r="L493" i="1"/>
  <c r="K493" i="1"/>
  <c r="J493" i="1"/>
  <c r="I493" i="1"/>
  <c r="H493" i="1"/>
  <c r="G493" i="1"/>
  <c r="F493" i="1"/>
  <c r="E493" i="1"/>
  <c r="L480" i="1"/>
  <c r="K480" i="1"/>
  <c r="J480" i="1"/>
  <c r="I480" i="1"/>
  <c r="H480" i="1"/>
  <c r="G480" i="1"/>
  <c r="F480" i="1"/>
  <c r="E480" i="1"/>
  <c r="L462" i="1"/>
  <c r="K462" i="1"/>
  <c r="J462" i="1"/>
  <c r="I462" i="1"/>
  <c r="H462" i="1"/>
  <c r="G462" i="1"/>
  <c r="F462" i="1"/>
  <c r="E462" i="1"/>
  <c r="L429" i="1"/>
  <c r="K429" i="1"/>
  <c r="J429" i="1"/>
  <c r="I429" i="1"/>
  <c r="H429" i="1"/>
  <c r="G429" i="1"/>
  <c r="F429" i="1"/>
  <c r="E429" i="1"/>
  <c r="L409" i="1"/>
  <c r="K409" i="1"/>
  <c r="J409" i="1"/>
  <c r="I409" i="1"/>
  <c r="H409" i="1"/>
  <c r="G409" i="1"/>
  <c r="F409" i="1"/>
  <c r="E409" i="1"/>
  <c r="L379" i="1"/>
  <c r="K379" i="1"/>
  <c r="J379" i="1"/>
  <c r="I379" i="1"/>
  <c r="H379" i="1"/>
  <c r="G379" i="1"/>
  <c r="F379" i="1"/>
  <c r="E379" i="1"/>
  <c r="L370" i="1"/>
  <c r="K370" i="1"/>
  <c r="J370" i="1"/>
  <c r="I370" i="1"/>
  <c r="H370" i="1"/>
  <c r="G370" i="1"/>
  <c r="F370" i="1"/>
  <c r="E370" i="1"/>
  <c r="L365" i="1"/>
  <c r="K365" i="1"/>
  <c r="J365" i="1"/>
  <c r="I365" i="1"/>
  <c r="H365" i="1"/>
  <c r="G365" i="1"/>
  <c r="F365" i="1"/>
  <c r="E365" i="1"/>
  <c r="L351" i="1"/>
  <c r="K351" i="1"/>
  <c r="J351" i="1"/>
  <c r="I351" i="1"/>
  <c r="H351" i="1"/>
  <c r="G351" i="1"/>
  <c r="F351" i="1"/>
  <c r="E351" i="1"/>
  <c r="L330" i="1"/>
  <c r="K330" i="1"/>
  <c r="J330" i="1"/>
  <c r="I330" i="1"/>
  <c r="H330" i="1"/>
  <c r="G330" i="1"/>
  <c r="F330" i="1"/>
  <c r="E330" i="1"/>
  <c r="L314" i="1"/>
  <c r="K314" i="1"/>
  <c r="J314" i="1"/>
  <c r="I314" i="1"/>
  <c r="H314" i="1"/>
  <c r="G314" i="1"/>
  <c r="F314" i="1"/>
  <c r="E314" i="1"/>
  <c r="L295" i="1"/>
  <c r="K295" i="1"/>
  <c r="J295" i="1"/>
  <c r="I295" i="1"/>
  <c r="H295" i="1"/>
  <c r="G295" i="1"/>
  <c r="F295" i="1"/>
  <c r="E295" i="1"/>
  <c r="L277" i="1"/>
  <c r="K277" i="1"/>
  <c r="J277" i="1"/>
  <c r="I277" i="1"/>
  <c r="H277" i="1"/>
  <c r="G277" i="1"/>
  <c r="F277" i="1"/>
  <c r="E277" i="1"/>
  <c r="L244" i="1"/>
  <c r="K244" i="1"/>
  <c r="J244" i="1"/>
  <c r="I244" i="1"/>
  <c r="H244" i="1"/>
  <c r="G244" i="1"/>
  <c r="F244" i="1"/>
  <c r="E244" i="1"/>
  <c r="L225" i="1"/>
  <c r="K225" i="1"/>
  <c r="J225" i="1"/>
  <c r="I225" i="1"/>
  <c r="H225" i="1"/>
  <c r="G225" i="1"/>
  <c r="F225" i="1"/>
  <c r="E225" i="1"/>
  <c r="L209" i="1"/>
  <c r="K209" i="1"/>
  <c r="J209" i="1"/>
  <c r="I209" i="1"/>
  <c r="H209" i="1"/>
  <c r="G209" i="1"/>
  <c r="F209" i="1"/>
  <c r="E209" i="1"/>
  <c r="L193" i="1"/>
  <c r="K193" i="1"/>
  <c r="J193" i="1"/>
  <c r="I193" i="1"/>
  <c r="H193" i="1"/>
  <c r="G193" i="1"/>
  <c r="F193" i="1"/>
  <c r="E193" i="1"/>
  <c r="L173" i="1"/>
  <c r="K173" i="1"/>
  <c r="J173" i="1"/>
  <c r="I173" i="1"/>
  <c r="H173" i="1"/>
  <c r="G173" i="1"/>
  <c r="F173" i="1"/>
  <c r="E173" i="1"/>
  <c r="L140" i="1"/>
  <c r="K140" i="1"/>
  <c r="J140" i="1"/>
  <c r="I140" i="1"/>
  <c r="H140" i="1"/>
  <c r="G140" i="1"/>
  <c r="F140" i="1"/>
  <c r="E140" i="1"/>
  <c r="L128" i="1"/>
  <c r="K128" i="1"/>
  <c r="J128" i="1"/>
  <c r="I128" i="1"/>
  <c r="H128" i="1"/>
  <c r="G128" i="1"/>
  <c r="F128" i="1"/>
  <c r="E128" i="1"/>
  <c r="L120" i="1"/>
  <c r="K120" i="1"/>
  <c r="J120" i="1"/>
  <c r="I120" i="1"/>
  <c r="H120" i="1"/>
  <c r="G120" i="1"/>
  <c r="F120" i="1"/>
  <c r="E120" i="1"/>
  <c r="L99" i="1"/>
  <c r="K99" i="1"/>
  <c r="J99" i="1"/>
  <c r="I99" i="1"/>
  <c r="H99" i="1"/>
  <c r="G99" i="1"/>
  <c r="F99" i="1"/>
  <c r="E99" i="1"/>
  <c r="L83" i="1"/>
  <c r="K83" i="1"/>
  <c r="J83" i="1"/>
  <c r="I83" i="1"/>
  <c r="H83" i="1"/>
  <c r="G83" i="1"/>
  <c r="F83" i="1"/>
  <c r="E83" i="1"/>
  <c r="L59" i="1"/>
  <c r="K59" i="1"/>
  <c r="J59" i="1"/>
  <c r="I59" i="1"/>
  <c r="H59" i="1"/>
  <c r="G59" i="1"/>
  <c r="F59" i="1"/>
  <c r="E59" i="1"/>
  <c r="L43" i="1"/>
  <c r="K43" i="1"/>
  <c r="J43" i="1"/>
  <c r="I43" i="1"/>
  <c r="H43" i="1"/>
  <c r="G43" i="1"/>
  <c r="F43" i="1"/>
  <c r="E43" i="1"/>
  <c r="L33" i="1"/>
  <c r="L735" i="1" s="1"/>
  <c r="K33" i="1"/>
  <c r="K735" i="1" s="1"/>
  <c r="J33" i="1"/>
  <c r="J735" i="1" s="1"/>
  <c r="I33" i="1"/>
  <c r="I735" i="1" s="1"/>
  <c r="H33" i="1"/>
  <c r="H735" i="1" s="1"/>
  <c r="G33" i="1"/>
  <c r="G735" i="1" s="1"/>
  <c r="F33" i="1"/>
  <c r="F735" i="1" s="1"/>
  <c r="E33" i="1"/>
  <c r="E735" i="1" s="1"/>
</calcChain>
</file>

<file path=xl/sharedStrings.xml><?xml version="1.0" encoding="utf-8"?>
<sst xmlns="http://schemas.openxmlformats.org/spreadsheetml/2006/main" count="1963" uniqueCount="1904">
  <si>
    <t>Anexa nr.3
la Regulamentul resursei informaţionale
formate de Sistemul informaţional
„Registrul patrimoniului public şi
administrarea proprietăţii de stat”</t>
  </si>
  <si>
    <t>Raport privind valoarea de bilanţ a patrimoniului
întreprinderilor municipale conform Registrului Patrimoniului Public la situaţia din 01.01.2025</t>
  </si>
  <si>
    <t>Nr. d/o</t>
  </si>
  <si>
    <t>Denumirea întreprinderii de stat /municipale</t>
  </si>
  <si>
    <t>Sediul întreprinderii</t>
  </si>
  <si>
    <t>IDNO</t>
  </si>
  <si>
    <t>Capitalul social (lei)</t>
  </si>
  <si>
    <t>Valoarea capitalului propriu (lei)</t>
  </si>
  <si>
    <t>Valoarea contabilă a imobilizărilor corporale în curs de execuţie şi a mijloacelor fixe (lei)</t>
  </si>
  <si>
    <t>Valoarea terenului aflat în folosinţă (lei)</t>
  </si>
  <si>
    <t>Profitul net/ pierderea netă (lei)</t>
  </si>
  <si>
    <t>Suprafaţa totală a imobilelor (m.p.)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</si>
  <si>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</si>
  <si>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</si>
  <si>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</si>
  <si>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</si>
  <si>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</si>
  <si>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</si>
  <si>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</si>
  <si>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</si>
  <si>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</si>
  <si>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</si>
  <si>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Suprafaţa imobilelor transmisă în locaţiune/ comodat (m.p.)</t>
  </si>
  <si>
    <t>Suprafaţa totală a terenurilor aflate în folosinţă (m.p.)</t>
  </si>
  <si>
    <t>11</t>
  </si>
  <si>
    <t>12</t>
  </si>
  <si>
    <t>Consiliul raional Anenii Noi</t>
  </si>
  <si>
    <t>IM "Centrul Stomatologic Anenii Noi"</t>
  </si>
  <si>
    <t>or.Anenii Noi, str.Uzinelor, 30</t>
  </si>
  <si>
    <t>1013600039715</t>
  </si>
  <si>
    <t>Î.M. ”Biroul raional de proiectari, prospectiuni si servicii”</t>
  </si>
  <si>
    <t>or. Anenii Noi, 31 August 1989, 4</t>
  </si>
  <si>
    <t>1004600042621</t>
  </si>
  <si>
    <t>IM "Alimprodan"</t>
  </si>
  <si>
    <t>or.Anenii Noi, str.Suvorov 6</t>
  </si>
  <si>
    <t>1003600096753</t>
  </si>
  <si>
    <t>IM "Anproser"</t>
  </si>
  <si>
    <t>or.Anenii Noi</t>
  </si>
  <si>
    <t>1003600129358</t>
  </si>
  <si>
    <t>"Eco - Mereni"</t>
  </si>
  <si>
    <t>rl.Anenii Noi, s. Mereni, str.Ştefan cel Mare, 96</t>
  </si>
  <si>
    <t>1012620004169</t>
  </si>
  <si>
    <t>IM "Antermo"</t>
  </si>
  <si>
    <t>or.Anenii Noi, str.Suvorov, 6</t>
  </si>
  <si>
    <t>1003600092663</t>
  </si>
  <si>
    <t>IM "Apa Canal"</t>
  </si>
  <si>
    <t>or.Anenii Noi, str.Zagorodnaia 9</t>
  </si>
  <si>
    <t>1003600128775</t>
  </si>
  <si>
    <t>IM "de gestionare a gospodariei locativ-comunale Anenii Noi"</t>
  </si>
  <si>
    <t>or.Anenii Noi, str.Suvorov, 43</t>
  </si>
  <si>
    <t>1003600124272</t>
  </si>
  <si>
    <t>IM "Bulboaca Prim"</t>
  </si>
  <si>
    <t>rl.Anenii-Noi, s.Bulboaca</t>
  </si>
  <si>
    <t>1015600005822</t>
  </si>
  <si>
    <t>IM "Gospodaria Comunala "Chetrosu"</t>
  </si>
  <si>
    <t>rl.Anenii Noi, s.Chetrosu</t>
  </si>
  <si>
    <t>1004600018952</t>
  </si>
  <si>
    <t>IM "Chetroserv -Com"</t>
  </si>
  <si>
    <t>rl.Anenii Noi, s.Ciobanovca</t>
  </si>
  <si>
    <t>1005600015707</t>
  </si>
  <si>
    <t>Întreprinderea Municipală VERDINOFLOR PRIM</t>
  </si>
  <si>
    <t xml:space="preserve">rl. Anenii Noi, s. Floreni, str.Chişinăului, 14, </t>
  </si>
  <si>
    <t>1019600060832</t>
  </si>
  <si>
    <t>IM "Cobusca Veche"</t>
  </si>
  <si>
    <t>rl.Anenii Noi, s.Cobusca Veche</t>
  </si>
  <si>
    <t>1006600006984</t>
  </si>
  <si>
    <t>IM "Floreni-Service"</t>
  </si>
  <si>
    <t>or.Anenii Noi, s.Floreni</t>
  </si>
  <si>
    <t>1002601000143</t>
  </si>
  <si>
    <t>IM "Hirbovat Service Com"</t>
  </si>
  <si>
    <t>rl.Anenii Noi, s.Hirbovat</t>
  </si>
  <si>
    <t>1007600019787</t>
  </si>
  <si>
    <t>IM "Maximovca ACVA"</t>
  </si>
  <si>
    <t>rl.Anenii Noi, s.Maximovca</t>
  </si>
  <si>
    <t>1007600046332</t>
  </si>
  <si>
    <t>IM "Servicii Geamana"</t>
  </si>
  <si>
    <t>rl.Anenii Noi, s.Geamana</t>
  </si>
  <si>
    <t>1015600030668</t>
  </si>
  <si>
    <t>Întreprinderea Municipală SERVICIUL PUBLIC DE GOSPODĂRIE COMUNALĂ GURA BÎCULUI</t>
  </si>
  <si>
    <t>s. Gura Bîcului, Ion Soltîs 4</t>
  </si>
  <si>
    <t>1009600008967</t>
  </si>
  <si>
    <t>IM "Gospodaria comunala Mereni"</t>
  </si>
  <si>
    <t>rl.Anenii Noi, s.Mereni</t>
  </si>
  <si>
    <t>1007600062794</t>
  </si>
  <si>
    <t>IM "Serv-Com"</t>
  </si>
  <si>
    <t>rl.Anenii Noi, s.Merenii Noi</t>
  </si>
  <si>
    <t>1016600018762</t>
  </si>
  <si>
    <t>Întreprinderea Municipală PrestServ Roşcani</t>
  </si>
  <si>
    <t>rl. Anenii Noi, s. Roşcani, str.Ştefan cel Mare şi Sfînt 15, bl. B</t>
  </si>
  <si>
    <t>1021600030568</t>
  </si>
  <si>
    <t>IM "Intreprindearea intercomunitara de utilitati publice Speia"</t>
  </si>
  <si>
    <t>or.Anenii Noi, s.Speia</t>
  </si>
  <si>
    <t>1003601002214</t>
  </si>
  <si>
    <t>IM "Aqua Telita"</t>
  </si>
  <si>
    <t>rl.Anenii Noi, s.Telita</t>
  </si>
  <si>
    <t>1006600028223</t>
  </si>
  <si>
    <t>IM "Tintareni-Service"</t>
  </si>
  <si>
    <t>rl.Anenii Noi, s.Tintareni</t>
  </si>
  <si>
    <t>1006600015737</t>
  </si>
  <si>
    <t>Întreprinderea Municipală ACVA-TRANS-SERVICE</t>
  </si>
  <si>
    <t>s. Zolotievca, Benderscaia 13</t>
  </si>
  <si>
    <t>1013600001613</t>
  </si>
  <si>
    <t>Total</t>
  </si>
  <si>
    <t>Consiliul raional Basarabeasca</t>
  </si>
  <si>
    <t>IM "Apa-Canal"</t>
  </si>
  <si>
    <t>or.Basarabeasca, str.28 Iunie, 54</t>
  </si>
  <si>
    <t>1003605151051</t>
  </si>
  <si>
    <t>IM "Sonbas-Service"</t>
  </si>
  <si>
    <t>or.Basarabeasca, str.Muncii, 62</t>
  </si>
  <si>
    <t>1004605006044</t>
  </si>
  <si>
    <t>IM "Gospodaria comunal-locativa Basarabeasca"</t>
  </si>
  <si>
    <t>or.Basarabeasca, str.K. Marx, 13</t>
  </si>
  <si>
    <t>1003605011515</t>
  </si>
  <si>
    <t>Î.M. ”Centrul Stomatologic Raional Basarabeasca”</t>
  </si>
  <si>
    <t>or. Basarabeasca, Muncii, 55</t>
  </si>
  <si>
    <t>1013605003508</t>
  </si>
  <si>
    <t>IM "Aqua Basarabeasca"</t>
  </si>
  <si>
    <t>or.Basarabeasca, str. Depoului, 2a</t>
  </si>
  <si>
    <t>1011605000994</t>
  </si>
  <si>
    <t>IM "Biroul de proiectari, prospectiuni si servicii Basarabeasca"</t>
  </si>
  <si>
    <t>or.Basarabeasca, str. Karl Marx, 55</t>
  </si>
  <si>
    <t>1004605006446</t>
  </si>
  <si>
    <t>IM "Munpredbas"</t>
  </si>
  <si>
    <t>or.Basarabeasca, str.Lenin 2</t>
  </si>
  <si>
    <t>1004605001717</t>
  </si>
  <si>
    <t>Consiliul raional Briceni</t>
  </si>
  <si>
    <t>IM "Cricom-service"</t>
  </si>
  <si>
    <t>rl.Briceni, s.Criva</t>
  </si>
  <si>
    <t>1006604004830</t>
  </si>
  <si>
    <t>IM "Tetcaniservice"</t>
  </si>
  <si>
    <t>rl.Briceni, s.Tetcani</t>
  </si>
  <si>
    <t>1006604000762</t>
  </si>
  <si>
    <t>IM Constructii "Capiteli"</t>
  </si>
  <si>
    <t>or.Briceni, str.Frunze, 24</t>
  </si>
  <si>
    <t>1003604012320</t>
  </si>
  <si>
    <t>IM "Servcom Corjeuti"</t>
  </si>
  <si>
    <t>rl.Briceni, s.Corjeuti</t>
  </si>
  <si>
    <t>1015604001143</t>
  </si>
  <si>
    <t>IM "Gospodaria comunala-locativa Briceni"</t>
  </si>
  <si>
    <t>or.Briceni, str.31 August, 19</t>
  </si>
  <si>
    <t>1003604009270</t>
  </si>
  <si>
    <t>IM "Comprod Lipcani"</t>
  </si>
  <si>
    <t>rl.Briceni, or.Lipcani, str.Libertatii, 118</t>
  </si>
  <si>
    <t>1004604003459</t>
  </si>
  <si>
    <t>IM "Balasinesti-Service"</t>
  </si>
  <si>
    <t>rl.Briceni, s.Balasinesti</t>
  </si>
  <si>
    <t>1005604005106</t>
  </si>
  <si>
    <t>IM "Briceni-Info"</t>
  </si>
  <si>
    <t>or.Briceni, str.Stefan cel Mare, 19</t>
  </si>
  <si>
    <t>1010604001300</t>
  </si>
  <si>
    <t>IM de proiectare si sistematizare "Arhproiect-Grup"</t>
  </si>
  <si>
    <t>or.Briceni, str.Independentei, 28</t>
  </si>
  <si>
    <t>1005604002747</t>
  </si>
  <si>
    <t>IM "Meleag Natal"</t>
  </si>
  <si>
    <t>or.Briceni, str.Independentei, 42</t>
  </si>
  <si>
    <t>1003604011219</t>
  </si>
  <si>
    <t>IM "Prestservicii Nord"</t>
  </si>
  <si>
    <t>rl. Briceni, s. Larga</t>
  </si>
  <si>
    <t>1005604005690</t>
  </si>
  <si>
    <t>IM "Tabani Service"</t>
  </si>
  <si>
    <t>rl.Briceni, s.Tabani</t>
  </si>
  <si>
    <t>1013604000887</t>
  </si>
  <si>
    <t>IM "Sirauti Service"</t>
  </si>
  <si>
    <t>rl.Briceni, s.Sirauti</t>
  </si>
  <si>
    <t>1009604002815</t>
  </si>
  <si>
    <t>Consiliul Raional Cahul</t>
  </si>
  <si>
    <t>IM "Biroul de prospectiuni si proiectare"</t>
  </si>
  <si>
    <t>or.Cahul, str.Independentei, 6</t>
  </si>
  <si>
    <t>1003603002481</t>
  </si>
  <si>
    <t>IM "Centrul Stomatologic Raional Cahul"</t>
  </si>
  <si>
    <t>or.Cahul, str.Stefan cel MAre, 23</t>
  </si>
  <si>
    <t>1003603010673</t>
  </si>
  <si>
    <t>IM Centrul de sanatate a femeilor "Virginia"</t>
  </si>
  <si>
    <t>or.Cahul , str.Stefan cel Mare, 23</t>
  </si>
  <si>
    <t>1003603006711</t>
  </si>
  <si>
    <t>IM de constructie, reparatie a drumurilor si spatiu locativ</t>
  </si>
  <si>
    <t>or.Cahul, str.Spirin, 90</t>
  </si>
  <si>
    <t>1003603002023</t>
  </si>
  <si>
    <t>IM "Gospodaria Locativ Comunala Cahul"</t>
  </si>
  <si>
    <t>or.Cahul, str.31 August, 15</t>
  </si>
  <si>
    <t>1003603003307</t>
  </si>
  <si>
    <t>IM "Piata Centrala"</t>
  </si>
  <si>
    <t>or.Cahul, str.31 August, 13</t>
  </si>
  <si>
    <t>1002603000457</t>
  </si>
  <si>
    <t>IM "Badicul Prim"</t>
  </si>
  <si>
    <t>rl.Cahul, s.Badicul Moldovenesc</t>
  </si>
  <si>
    <t>1012603001318</t>
  </si>
  <si>
    <t>IM "Cislita Prut"</t>
  </si>
  <si>
    <t>rl.Cahul, s.Cislita Prut</t>
  </si>
  <si>
    <t>1013603002552</t>
  </si>
  <si>
    <t>IM "Eco Salcia"</t>
  </si>
  <si>
    <t>rl.Cahul, s.Taraclia de Salcie</t>
  </si>
  <si>
    <t>1012603001178</t>
  </si>
  <si>
    <t>IM "Acva Slobozia Mare"</t>
  </si>
  <si>
    <t>rl.Cahul, s.Slobozia Mare</t>
  </si>
  <si>
    <t>1009603003675</t>
  </si>
  <si>
    <t>IM "Acva Colibas"</t>
  </si>
  <si>
    <t>rl.Cahul, s.Colibas</t>
  </si>
  <si>
    <t>1009603001914</t>
  </si>
  <si>
    <t>IM "Acvautil"</t>
  </si>
  <si>
    <t>rl.Cahul, s.Cucoara</t>
  </si>
  <si>
    <t>1004603005995</t>
  </si>
  <si>
    <t>IM "Apa Gaz Chircani"</t>
  </si>
  <si>
    <t>rl.Cahul, s.Chircani</t>
  </si>
  <si>
    <t>1009603003491</t>
  </si>
  <si>
    <t>IM "ECO Valeni"</t>
  </si>
  <si>
    <t>rl.Cahul, s.Valeni</t>
  </si>
  <si>
    <t>1012603001019</t>
  </si>
  <si>
    <t>Întreprinderea Municipală DOINA-SERVICE</t>
  </si>
  <si>
    <t>rl. Cahul, s. Doina,</t>
  </si>
  <si>
    <t>1016603000098</t>
  </si>
  <si>
    <t>IM "Apeduct Iujnoe"</t>
  </si>
  <si>
    <t>rl.Cahul, s.Iujnoe</t>
  </si>
  <si>
    <t>1005603002441</t>
  </si>
  <si>
    <t>IM "Morten - P"</t>
  </si>
  <si>
    <t>rl.Cahul, s.Borceag</t>
  </si>
  <si>
    <t>1004603000244</t>
  </si>
  <si>
    <t>IM "Chioselia Mare Service"</t>
  </si>
  <si>
    <t>rl.Cahul, s.Chioselia Mare</t>
  </si>
  <si>
    <t>1013603000765</t>
  </si>
  <si>
    <t>IM "Crihana Service"</t>
  </si>
  <si>
    <t>rl.Cahul, s.Crihana Veche</t>
  </si>
  <si>
    <t>1009603001936</t>
  </si>
  <si>
    <t>IM "Larga Prim"</t>
  </si>
  <si>
    <t>rl.Cahul, s.Larga Noua</t>
  </si>
  <si>
    <t>1003603000591</t>
  </si>
  <si>
    <t>IM "Ursleb"</t>
  </si>
  <si>
    <t>rl.Cahul, s.Lebedenco</t>
  </si>
  <si>
    <t>1012603001754</t>
  </si>
  <si>
    <t>Consiliul raional Calarasi</t>
  </si>
  <si>
    <t>IM "Gospodaria Comunala Pitusca"</t>
  </si>
  <si>
    <t>rl.Calarasi, s.Pitusca</t>
  </si>
  <si>
    <t>1014600016878</t>
  </si>
  <si>
    <t>IM "Cunila"</t>
  </si>
  <si>
    <t>rl.Calarasi, s. Cabaiesti</t>
  </si>
  <si>
    <t>1016600016919</t>
  </si>
  <si>
    <t>Întreprinderea Municipală "SERVICII COMUNALE SĂSENI"</t>
  </si>
  <si>
    <t>rl. Călăraşi, s. Săseni</t>
  </si>
  <si>
    <t>1021600026514</t>
  </si>
  <si>
    <t>IM "Gospodaria Comunala Sipoteni"</t>
  </si>
  <si>
    <t>rl.Calarasi, s.Sipoteni</t>
  </si>
  <si>
    <t>1013609001616</t>
  </si>
  <si>
    <t>IM "Aprosalval"</t>
  </si>
  <si>
    <t>rl.Calarasi, s. Valcinet</t>
  </si>
  <si>
    <t>1005609003705</t>
  </si>
  <si>
    <t>IM "Gospodaria Comunala Tuzara"</t>
  </si>
  <si>
    <t>rl.Calarasi, s. Tuzara</t>
  </si>
  <si>
    <t>1016600026437</t>
  </si>
  <si>
    <t>Întreprinderea Municipală "APROSALTEM"</t>
  </si>
  <si>
    <t>rl. Călăraşi, s. Temeleuţi</t>
  </si>
  <si>
    <t>1012609003071</t>
  </si>
  <si>
    <t>IM "Gospodaria Comunala Locativa Calarasi"</t>
  </si>
  <si>
    <t>or.Calarasi, str.Alexandru cel Bun, 174</t>
  </si>
  <si>
    <t>1003609007259</t>
  </si>
  <si>
    <t>IM "Gospodaria Comunala Bahmut"</t>
  </si>
  <si>
    <t>rl.Calarasi, s. Bahmut</t>
  </si>
  <si>
    <t>1017600026205</t>
  </si>
  <si>
    <t>Î.M. ”Servicii Comunale Meleșeni”</t>
  </si>
  <si>
    <t>rl. Călărași, s. Meleşeni</t>
  </si>
  <si>
    <t>1013609000387</t>
  </si>
  <si>
    <t>IM "Sectia Constructii Capitale"</t>
  </si>
  <si>
    <t>or.Calarasi, str.M.Eminescu, 19</t>
  </si>
  <si>
    <t>1003609011764</t>
  </si>
  <si>
    <t>Î.M. ”Gospodăria Comunală Rădeni”</t>
  </si>
  <si>
    <t>rl. Călărași, s. Rădeni</t>
  </si>
  <si>
    <t>1014600008893</t>
  </si>
  <si>
    <t>IM "Centrul stomatologic raional Calarasi"</t>
  </si>
  <si>
    <t>or.Calarasi, str.Bojole, 1</t>
  </si>
  <si>
    <t>1013609002705</t>
  </si>
  <si>
    <t>Consiliul raional Cantemir</t>
  </si>
  <si>
    <t>IM "Biroul de proiectare si producere pe linga arhitectorul sef al raionului Cantemir"</t>
  </si>
  <si>
    <t>or.Cantemir, str.Trandafirilor, 2</t>
  </si>
  <si>
    <t>1003603151529</t>
  </si>
  <si>
    <t>IM "Apa-Canal Cantemir"</t>
  </si>
  <si>
    <t>or.Cantemir, str.Trandafirilor 2</t>
  </si>
  <si>
    <t>1004603000897</t>
  </si>
  <si>
    <t>IM "Primcan"</t>
  </si>
  <si>
    <t>rl.Cantemir. s.Cania</t>
  </si>
  <si>
    <t>1008603004734</t>
  </si>
  <si>
    <t>IM "Apa Constantinesti"</t>
  </si>
  <si>
    <t>rl.Cantemir, s.Constantinesti</t>
  </si>
  <si>
    <t>1011603002400</t>
  </si>
  <si>
    <t>IM "Gospodaria comunal locativa Visniovca-Service"</t>
  </si>
  <si>
    <t>rl.Cantemir, s.Visniovca</t>
  </si>
  <si>
    <t>1012603002108</t>
  </si>
  <si>
    <t>IM "Baimac - Serv"</t>
  </si>
  <si>
    <t>rl.Cantemir, s.Baimaclia</t>
  </si>
  <si>
    <t>1009603001800</t>
  </si>
  <si>
    <t>IM "Codrii Cociuliei"</t>
  </si>
  <si>
    <t>rl.Cantemir, s.Cociulia</t>
  </si>
  <si>
    <t>1009603002324</t>
  </si>
  <si>
    <t>IM "Larcom - Service"</t>
  </si>
  <si>
    <t>rl.Cantemir, s.Larguta</t>
  </si>
  <si>
    <t>1010603003499</t>
  </si>
  <si>
    <t>IM "Pleseni"</t>
  </si>
  <si>
    <t>rl.Canremir, s.Pleseni</t>
  </si>
  <si>
    <t>1013603001355</t>
  </si>
  <si>
    <t>IM "Lina - Cristalina"</t>
  </si>
  <si>
    <t>rl.Cantemir, s.Samalia</t>
  </si>
  <si>
    <t>1009603002900</t>
  </si>
  <si>
    <t>IM "Servcom Lingura"</t>
  </si>
  <si>
    <t>rl.Cantemir, s.Lingura</t>
  </si>
  <si>
    <t>101260374</t>
  </si>
  <si>
    <t>IM "Stoianovca - Service"</t>
  </si>
  <si>
    <t>rl.Cantemir, s.Stoianovca</t>
  </si>
  <si>
    <t>1010603001509</t>
  </si>
  <si>
    <t>IM "Tart-Local -Service"</t>
  </si>
  <si>
    <t>rl.Cantemir, s.Tartaul</t>
  </si>
  <si>
    <t>1008603002176</t>
  </si>
  <si>
    <t>IM "Toceni"</t>
  </si>
  <si>
    <t>rl.Cantemir, s.Toceni</t>
  </si>
  <si>
    <t>1012603002784</t>
  </si>
  <si>
    <t>IM "Gospodaria-comunal-locativa Cantemir"</t>
  </si>
  <si>
    <t>1003603001277</t>
  </si>
  <si>
    <t>IM "Gloria - Enichioi"</t>
  </si>
  <si>
    <t>rl.Cantemir, s.Enichioi</t>
  </si>
  <si>
    <t>1011603002868</t>
  </si>
  <si>
    <t>IM "Sadic-Servis"</t>
  </si>
  <si>
    <t>rl.Cantemir, s.Sadic</t>
  </si>
  <si>
    <t>1004603004758</t>
  </si>
  <si>
    <t>IM "Gotesti Prosper"</t>
  </si>
  <si>
    <t>rl.Cantemir, s.Gotesti</t>
  </si>
  <si>
    <t>1010603002377</t>
  </si>
  <si>
    <t>Consiliul raional Causeni</t>
  </si>
  <si>
    <t>IM "Apa-Canal Causeni"</t>
  </si>
  <si>
    <t>or.Causeni, str.Petre Vechi, 79</t>
  </si>
  <si>
    <t>1003608150309</t>
  </si>
  <si>
    <t>IM "Salubrizarea si amenajarea teritoriului Causeni"</t>
  </si>
  <si>
    <t>or.Causeni, str.Stefan cel Mare, 14</t>
  </si>
  <si>
    <t>1004608000685</t>
  </si>
  <si>
    <t>IM "Biroul de proiectare prospectiune si servicii"</t>
  </si>
  <si>
    <t>or.Causeni, str.Alexei Mateevici, 9</t>
  </si>
  <si>
    <t>1004608001833</t>
  </si>
  <si>
    <t>rl.Causeni, or.Cainari, str.C.Negraia 1</t>
  </si>
  <si>
    <t>1003608006749</t>
  </si>
  <si>
    <t>IM "Gospodaria Locativ Comunala Causeni"</t>
  </si>
  <si>
    <t>or. Causeni, str. Pietre Vechi, 79</t>
  </si>
  <si>
    <t>1002608000119</t>
  </si>
  <si>
    <t>Consiliul raional Cimislia</t>
  </si>
  <si>
    <t>IM "Biroul proiectari, prospectiuni se servicii Cimislia"</t>
  </si>
  <si>
    <t>or.Cimislia, bd.Stefan cel Mare, 12</t>
  </si>
  <si>
    <t>1004605006974</t>
  </si>
  <si>
    <t>IM "Servcom Cimislia"</t>
  </si>
  <si>
    <t>1015605001014</t>
  </si>
  <si>
    <t>IM "Servicii Publice Cimislia"</t>
  </si>
  <si>
    <t>or.Cimislia, str.N.Iorga, 108</t>
  </si>
  <si>
    <t>1011605000455</t>
  </si>
  <si>
    <t>IM "Tulumba Servicii"</t>
  </si>
  <si>
    <t>rl.Cimislia, s.Gura Galbenei</t>
  </si>
  <si>
    <t>1013605001629</t>
  </si>
  <si>
    <t>IM "Servicii Publice Satul Nou"</t>
  </si>
  <si>
    <t>rl.Cimislia, s. Satul Nou</t>
  </si>
  <si>
    <t>1012605001415</t>
  </si>
  <si>
    <t>IM "Sagaidac Service"</t>
  </si>
  <si>
    <t>rl.Cimislia, s. Sagaidac</t>
  </si>
  <si>
    <t>1002060500084</t>
  </si>
  <si>
    <t>IM "Servicii Publice Gardiste"</t>
  </si>
  <si>
    <t>rl.Cimislia, s. Gradiste</t>
  </si>
  <si>
    <t>1017605004479</t>
  </si>
  <si>
    <t>Întreprinderea Municipală CENTRUL STOMATOLOGIC RAIONAL CIMIŞLIA</t>
  </si>
  <si>
    <t>or. Cimişlia, Alexandru cel Bun 135</t>
  </si>
  <si>
    <t>1019605005906</t>
  </si>
  <si>
    <t>IM "Servcom Ecaterinovca"</t>
  </si>
  <si>
    <t>rl.Cimislia, s. Ecaterinovca</t>
  </si>
  <si>
    <t>1018605001358</t>
  </si>
  <si>
    <t>Consiliul raional Criuleni</t>
  </si>
  <si>
    <t>IM "Izvorul Alb Cosernita"</t>
  </si>
  <si>
    <t>rl.Criuleni, s.Cosernita</t>
  </si>
  <si>
    <t>1007600053376</t>
  </si>
  <si>
    <t>IM "Edilitate"</t>
  </si>
  <si>
    <t>or.Criuleni, str.31 August, 108</t>
  </si>
  <si>
    <t>1015600036316</t>
  </si>
  <si>
    <t>IM "Gospodaria Comunala Mascauti"</t>
  </si>
  <si>
    <t>rl.Criuleni, s.Mascauti</t>
  </si>
  <si>
    <t>1017600027785</t>
  </si>
  <si>
    <t>IM "Riscova Comunservice"</t>
  </si>
  <si>
    <t>rl.criuleni, s.Riscova</t>
  </si>
  <si>
    <t>1017600009592</t>
  </si>
  <si>
    <t>Întreprinderea Municipală COŞERNIŢANCA</t>
  </si>
  <si>
    <t>rl. Criuleni, s. Coşerniţa</t>
  </si>
  <si>
    <t>1017600044100</t>
  </si>
  <si>
    <t>IM "Salubrizare Cimiseni"</t>
  </si>
  <si>
    <t>rl.Criuleni, s.Cimiseni</t>
  </si>
  <si>
    <t>1015600036039</t>
  </si>
  <si>
    <t>IM "Dolinnoe Service"</t>
  </si>
  <si>
    <t>rl.Criuleni, s.Dolinnoe</t>
  </si>
  <si>
    <t>1016600017008</t>
  </si>
  <si>
    <t>Întreprinderea Municipală SALUBRITATE-HRUŞOVA</t>
  </si>
  <si>
    <t>rl. Criuleni, s. Hruşova</t>
  </si>
  <si>
    <t>1015600026614</t>
  </si>
  <si>
    <t>IM "Comunservice"</t>
  </si>
  <si>
    <t>or.Criuleni, str.Victoria, 2</t>
  </si>
  <si>
    <t>1004600033580</t>
  </si>
  <si>
    <t>IM "Gonipeia"</t>
  </si>
  <si>
    <t>rl.Criuleni, s.Corjova</t>
  </si>
  <si>
    <t>1004600047394</t>
  </si>
  <si>
    <t>IM "Leer"</t>
  </si>
  <si>
    <t>rl.Criuleni, s.Cruglic</t>
  </si>
  <si>
    <t>1005600038984</t>
  </si>
  <si>
    <t>IM "Succes Hrusova"</t>
  </si>
  <si>
    <t>rl.Criuleni, s.Hrusova</t>
  </si>
  <si>
    <t>1004600047844</t>
  </si>
  <si>
    <t>IM "Salubritate Pascani"</t>
  </si>
  <si>
    <t>Rl.Criuleni, s.Pascani</t>
  </si>
  <si>
    <t>1002600003824</t>
  </si>
  <si>
    <t>IM "Progres Baltata"</t>
  </si>
  <si>
    <t>rl.Criuleni, s.Baltata</t>
  </si>
  <si>
    <t>1004600015526</t>
  </si>
  <si>
    <t>IM "Gospodaria locativ-comunala Drasliceni"</t>
  </si>
  <si>
    <t>rl.Criuleni, s.Drasliceni</t>
  </si>
  <si>
    <t>1008600032617</t>
  </si>
  <si>
    <t>IM "Apa Canal Miclesti"</t>
  </si>
  <si>
    <t>rl.Criuleni, s.Miclesti</t>
  </si>
  <si>
    <t>1008600011423</t>
  </si>
  <si>
    <t>IM "Apa Canal Magdacesti"</t>
  </si>
  <si>
    <t>rl.Criuleni, s. Magdacesti</t>
  </si>
  <si>
    <t>1007600063458</t>
  </si>
  <si>
    <t>IM "Apa Canal Balabanesti"</t>
  </si>
  <si>
    <t>rl.Criuleni, s.Balabanesti</t>
  </si>
  <si>
    <t>1008600034998</t>
  </si>
  <si>
    <t>IM "Viitorul Zaicana"</t>
  </si>
  <si>
    <t>rl. Criuleni, s. Zaicana</t>
  </si>
  <si>
    <t>1009600005427</t>
  </si>
  <si>
    <t>IM "Gospodaria locativ - comunala Porumbeni"</t>
  </si>
  <si>
    <t>rl.Criuleni, s.Porumbeni</t>
  </si>
  <si>
    <t>1007600012995</t>
  </si>
  <si>
    <t>IM "Gospodaria Comunal Locativa Boscana"</t>
  </si>
  <si>
    <t>rl.Criuleni, s.Boscana</t>
  </si>
  <si>
    <t>1002601000062</t>
  </si>
  <si>
    <t>IM "Isnovat Servcom"</t>
  </si>
  <si>
    <t>rl. Criuleni, s.Isnovat</t>
  </si>
  <si>
    <t>1009600031433</t>
  </si>
  <si>
    <t>IM "Apa Ciopleni"</t>
  </si>
  <si>
    <t>1013600001130</t>
  </si>
  <si>
    <t>IM "Apa - Canal Stetcani"</t>
  </si>
  <si>
    <t>rl.Criuleni, s.Stetcani</t>
  </si>
  <si>
    <t>1010600020422</t>
  </si>
  <si>
    <t>IM "Centrul Stomatologic raional Criuleni"</t>
  </si>
  <si>
    <t>or.Criuleni, str.Stefan cel Mare, 1</t>
  </si>
  <si>
    <t>1013600040263</t>
  </si>
  <si>
    <t>IM "Biroul de proiectari, prospectiuni si servicii Criuleni "Cripser"</t>
  </si>
  <si>
    <t>or.Criuleni, bd.Biruintei</t>
  </si>
  <si>
    <t>1003600123943</t>
  </si>
  <si>
    <t>IM "Dubasarii Vechi ACVA"</t>
  </si>
  <si>
    <t>rl.Criuleni, s.Dubasarii Vechi</t>
  </si>
  <si>
    <t>1010600019365</t>
  </si>
  <si>
    <t>IM "Gospodaria comunala Onitcani"</t>
  </si>
  <si>
    <t>rl.Criuleni, s.Onitcani</t>
  </si>
  <si>
    <t>1009600025094</t>
  </si>
  <si>
    <t>IM "Eco-Hirtop"</t>
  </si>
  <si>
    <t>rl.Criuleni, s.Hirtopul Mare</t>
  </si>
  <si>
    <t>1013600000498</t>
  </si>
  <si>
    <t>IM "Eco-Rural-Prim"</t>
  </si>
  <si>
    <t>rl.Criuleni, s.Margacesti</t>
  </si>
  <si>
    <t>1012600010953</t>
  </si>
  <si>
    <t>Consiliul raional Donduseni</t>
  </si>
  <si>
    <t>or.Donduseni, str.Independentei, 27</t>
  </si>
  <si>
    <t>1004604000366</t>
  </si>
  <si>
    <t>IM "Barservcom"</t>
  </si>
  <si>
    <t>rl.Donduseni, s.Baraboi</t>
  </si>
  <si>
    <t>1003604002488</t>
  </si>
  <si>
    <t>IM "Diversitate"</t>
  </si>
  <si>
    <t>rl.Donduseni, s.Taul</t>
  </si>
  <si>
    <t>1004604006232</t>
  </si>
  <si>
    <t>IM "Tirnoveanca"</t>
  </si>
  <si>
    <t>rl.Donduseni, s.Tirnova</t>
  </si>
  <si>
    <t>1014604001021</t>
  </si>
  <si>
    <t>IM "Centrul Stomatologic Raional Donduseni"</t>
  </si>
  <si>
    <t>or.Donduseni, str.Mihai Eminescu, 26/1</t>
  </si>
  <si>
    <t>1017604005891</t>
  </si>
  <si>
    <t>IM "Servicii Cernoleuca"</t>
  </si>
  <si>
    <t>rl.Donduseni, s.Cernoleuca</t>
  </si>
  <si>
    <t>1017604005499</t>
  </si>
  <si>
    <t>IM "Apa Potabila"</t>
  </si>
  <si>
    <t>rl.Donduseni, s.Donduseni</t>
  </si>
  <si>
    <t>1014604001165</t>
  </si>
  <si>
    <t>Î.M. ”Climauti-Aqua”</t>
  </si>
  <si>
    <t>rl. Dondușeni, s. Climăuţi</t>
  </si>
  <si>
    <t>1021604000747</t>
  </si>
  <si>
    <t>Î.M. ”Servicii Comunale Sudarca”</t>
  </si>
  <si>
    <t>rl. Donduşeni, s. Sudarca</t>
  </si>
  <si>
    <t>1022604001453</t>
  </si>
  <si>
    <t>Î.M. ”Frasin Servicii”</t>
  </si>
  <si>
    <t>rl. Donduşeni, s. Frasin</t>
  </si>
  <si>
    <t>1022604001268</t>
  </si>
  <si>
    <t>Î.M. ”Horodiste H2O”</t>
  </si>
  <si>
    <t>rl. Donduşeni, s. Horodişte</t>
  </si>
  <si>
    <t>1022604001718</t>
  </si>
  <si>
    <t>Î.M. ”Servicii Comunale Briceni”</t>
  </si>
  <si>
    <t>rl. Donduşeni, s. Briceni</t>
  </si>
  <si>
    <t>1022604001512</t>
  </si>
  <si>
    <t>IM "Corb-Vic"</t>
  </si>
  <si>
    <t>rl. Donduseni, s. Corbu</t>
  </si>
  <si>
    <t>1008604003723</t>
  </si>
  <si>
    <t>Î.M. "Servicii Comunale Moșana"</t>
  </si>
  <si>
    <t>rl. Donduşeni, s. Moşana</t>
  </si>
  <si>
    <t>1023604002295</t>
  </si>
  <si>
    <t>Întreprinderea municipală "PLOP APĂ-CANAL"</t>
  </si>
  <si>
    <t>rl. Donduşeni, s. Plop</t>
  </si>
  <si>
    <t>1023604000729</t>
  </si>
  <si>
    <t>IM "Pivniceanca"</t>
  </si>
  <si>
    <t>rl. Donduseni, s. Pivniceni</t>
  </si>
  <si>
    <t>1008604004236</t>
  </si>
  <si>
    <t>Redactia ziarului "Tribuna"</t>
  </si>
  <si>
    <t>or.Donduseni, str.Livezilor, 3</t>
  </si>
  <si>
    <t>96520</t>
  </si>
  <si>
    <t>Consiliul raional Drochia</t>
  </si>
  <si>
    <t>Biroul de producere si proiectare al arhitectorului sef rl. Drochia</t>
  </si>
  <si>
    <t>or.Drochia, str.Independentei, 15</t>
  </si>
  <si>
    <t>1004607002028</t>
  </si>
  <si>
    <t>IM "GOSPODĂRIA COMUNALĂ ŞI EXPLOATAREA LOCUINŢELOR DIN DROCHIA"</t>
  </si>
  <si>
    <t>or.Drochia, str.Soseaua Sorocii, 13</t>
  </si>
  <si>
    <t>1004607006266</t>
  </si>
  <si>
    <t>IM "Apa-Canal Drochia"</t>
  </si>
  <si>
    <t>or.Drochia, str.Independentei, 5 a</t>
  </si>
  <si>
    <t>1003607011885</t>
  </si>
  <si>
    <t>IM "Chetrosu Service"</t>
  </si>
  <si>
    <t>rl.Drochia, s.Chetrosu</t>
  </si>
  <si>
    <t>1014607002432</t>
  </si>
  <si>
    <t>IM "Piata marfurilor industriale Drochia"</t>
  </si>
  <si>
    <t>or.Drochia, str. 27 August, 36</t>
  </si>
  <si>
    <t>1007607004148</t>
  </si>
  <si>
    <t>IM "Marmeserv"</t>
  </si>
  <si>
    <t>rl.Drochia, s.Maramonovca</t>
  </si>
  <si>
    <t>1003607017441</t>
  </si>
  <si>
    <t>IM "Gribova-Servis"</t>
  </si>
  <si>
    <t>rl.Drochia, s.Gribova</t>
  </si>
  <si>
    <t>1010607001987</t>
  </si>
  <si>
    <t>IM "Gospodaria Comunala din Tarigrad"</t>
  </si>
  <si>
    <t>rl.Drochia, s.Tarigrad</t>
  </si>
  <si>
    <t>1013607001427</t>
  </si>
  <si>
    <t>IM "Antonecianca"</t>
  </si>
  <si>
    <t>rl.Drochia, s. Antoneuca</t>
  </si>
  <si>
    <t>1016607000904</t>
  </si>
  <si>
    <t>IM "Gospodaria Comunala Pelenia"</t>
  </si>
  <si>
    <t>rl.Drochia, s.Pelenia</t>
  </si>
  <si>
    <t>1012607001578</t>
  </si>
  <si>
    <t>IM "Fintinita V"</t>
  </si>
  <si>
    <t>rl.Drochia, s.Fintinita</t>
  </si>
  <si>
    <t>1016607000708</t>
  </si>
  <si>
    <t>IM "Sofia Servicii"</t>
  </si>
  <si>
    <t>rl.Drochia, s.Sofia</t>
  </si>
  <si>
    <t>1016607001107</t>
  </si>
  <si>
    <t>IM "Nicoreni Service"</t>
  </si>
  <si>
    <t>rl.Drochia, s.Nicoreni</t>
  </si>
  <si>
    <t>1016607002791</t>
  </si>
  <si>
    <t>Consiliul raional Dubasari</t>
  </si>
  <si>
    <t>IM "Centrul Stomatologic Dubasari"</t>
  </si>
  <si>
    <t>rl.Dubasari, s.Cosnita</t>
  </si>
  <si>
    <t>1014600009236</t>
  </si>
  <si>
    <t>IM "Pro Mediu Cocieri"</t>
  </si>
  <si>
    <t>rl.Dubasari, s.Cocieri, str.Renasterii, 69</t>
  </si>
  <si>
    <t>1010600032117</t>
  </si>
  <si>
    <t>IM "Ustcom-Plus"</t>
  </si>
  <si>
    <t>rl.Dubasari, s.Ustia</t>
  </si>
  <si>
    <t>1003601003152</t>
  </si>
  <si>
    <t>IM "Servdorcom"</t>
  </si>
  <si>
    <t>rl.Dubasari, s.Dorotcaia</t>
  </si>
  <si>
    <t>1016600027814</t>
  </si>
  <si>
    <t>IM "Molovata-Servicii"</t>
  </si>
  <si>
    <t>rl.Dubasari, s.Molovata</t>
  </si>
  <si>
    <t>1017600036572</t>
  </si>
  <si>
    <t>IM "Servicii comunale locative"</t>
  </si>
  <si>
    <t>1017600022883</t>
  </si>
  <si>
    <t>IM "Fluxul Nistrului"</t>
  </si>
  <si>
    <t>rl.Dubasari, s.Molovata Noua</t>
  </si>
  <si>
    <t>1003600093224</t>
  </si>
  <si>
    <t>IM "Gospodaria Comunala Pirita"</t>
  </si>
  <si>
    <t>rl.Dubasari, s.Pirita</t>
  </si>
  <si>
    <t>1016600033570</t>
  </si>
  <si>
    <t>Direcția Serviciilor Publice de Gospodărie Comunala</t>
  </si>
  <si>
    <t>rl. Dubăsari, s. Holercani, Vadul lui Vodă, 10</t>
  </si>
  <si>
    <t>1015601000075</t>
  </si>
  <si>
    <t>IM "de gestionare a gospodariei locativ comunale Marcauti"</t>
  </si>
  <si>
    <t>rl.Dubasari, s.Marcauti</t>
  </si>
  <si>
    <t>1009600021317</t>
  </si>
  <si>
    <t>IM "Salupdorcom"</t>
  </si>
  <si>
    <t>1004600036787</t>
  </si>
  <si>
    <t>IM "Holercani Service"</t>
  </si>
  <si>
    <t>rl.Dubasari, s.Holercani</t>
  </si>
  <si>
    <t>1014600008631</t>
  </si>
  <si>
    <t>IM ”Centrul de odihnă pentru copii și tineret - Prietenia"</t>
  </si>
  <si>
    <t>1007600030890</t>
  </si>
  <si>
    <t>Consiliul raional Edinet</t>
  </si>
  <si>
    <t>IM "Proconsis"</t>
  </si>
  <si>
    <t>or.Edinet, str.Independentei, 33</t>
  </si>
  <si>
    <t>1003604000820</t>
  </si>
  <si>
    <t>IM "Gospodaria locativ-comunala Cupcini"</t>
  </si>
  <si>
    <t>rl.Edinet s.Cupcini, str.Stefan cel Mare, 72</t>
  </si>
  <si>
    <t>1003604150714</t>
  </si>
  <si>
    <t>IM "Gospodaria locativ-comunala Bratuseni"</t>
  </si>
  <si>
    <t>rl.Edinet, s.Bratuseni, str.Comsomolului, 59</t>
  </si>
  <si>
    <t>1003604007690</t>
  </si>
  <si>
    <t>IM "Directia de productie a gospodariei locativ-comunale Edinet"</t>
  </si>
  <si>
    <t>or.Edinet, str.Gh. Asachi, 15</t>
  </si>
  <si>
    <t>1003604014117</t>
  </si>
  <si>
    <t>IM "Termoficare-Edinet"</t>
  </si>
  <si>
    <t>or.Edinet, str.Independentei, 21 "a"</t>
  </si>
  <si>
    <t>1005604002666</t>
  </si>
  <si>
    <t>IM "Apa Canal Edinet"</t>
  </si>
  <si>
    <t>or.Edinet, str.O.Cirimpei, 30</t>
  </si>
  <si>
    <t>1002604000720</t>
  </si>
  <si>
    <t>IM "Trincavar"</t>
  </si>
  <si>
    <t>rl.Edinet, s.Trinca</t>
  </si>
  <si>
    <t>0481519</t>
  </si>
  <si>
    <t>IM "Gorcomserv"</t>
  </si>
  <si>
    <t>rl.Edinet, s.Gordinesti</t>
  </si>
  <si>
    <t>3509554</t>
  </si>
  <si>
    <t>IM "Vlamar-BOR"</t>
  </si>
  <si>
    <t>rl. Edinet, s. Cuconestii Noi</t>
  </si>
  <si>
    <t>1007604000747</t>
  </si>
  <si>
    <t>IM "Servicii Sofrincani"</t>
  </si>
  <si>
    <t>rl.Edinet, s.Sofrincani</t>
  </si>
  <si>
    <t>1005604007292</t>
  </si>
  <si>
    <t>Întreprinderea Municipală SERVICII BLEŞTENI-VOLODENI</t>
  </si>
  <si>
    <t>rl. Edinet, s. Bleşteni</t>
  </si>
  <si>
    <t>1014604000769</t>
  </si>
  <si>
    <t>I.M. SERVICII-BURLANESTI</t>
  </si>
  <si>
    <t>r-nul Edinet, s. Burlanesti</t>
  </si>
  <si>
    <t>1016604006248</t>
  </si>
  <si>
    <t>Î.M. ”SERVICII-RUSENI”</t>
  </si>
  <si>
    <t>r-nul Edinet, s. Ruseni</t>
  </si>
  <si>
    <t>1016604000361</t>
  </si>
  <si>
    <t>Î.M. ”SERVICII ZĂBRICENI-ONEŞTI”</t>
  </si>
  <si>
    <t>rl.Edinet, s. Zăbriceni</t>
  </si>
  <si>
    <t>1016604001726</t>
  </si>
  <si>
    <t>Întreprinderea Municipală PIAŢA ORĂŞENEASCĂ</t>
  </si>
  <si>
    <t>mun. Edineţ, Gorkii 3</t>
  </si>
  <si>
    <t>1003604150116</t>
  </si>
  <si>
    <t>Întreprinderea Municipală CLUBUL DE FOTBAL "EDINEŢ"</t>
  </si>
  <si>
    <t>mun. Edineţ, Alexandru cel Bun 18</t>
  </si>
  <si>
    <t>1011604001787</t>
  </si>
  <si>
    <t>Consiliul raional Falesti</t>
  </si>
  <si>
    <t>IM "Sustinatorul"</t>
  </si>
  <si>
    <t>rl.Falesti, s.Scumpia</t>
  </si>
  <si>
    <t>1003602028499</t>
  </si>
  <si>
    <t>IM "Asociatia pietelor din Falesti"</t>
  </si>
  <si>
    <t>or.Falesti, str.Mihai Eminescu, 9</t>
  </si>
  <si>
    <t>1003602007102</t>
  </si>
  <si>
    <t>IM "Directia de productie a Gospodariei Comunale si de Locunte or.Floresti"</t>
  </si>
  <si>
    <t>or.Falesti, str.Alexandru cel Bun, 21</t>
  </si>
  <si>
    <t>1004602005437</t>
  </si>
  <si>
    <t>IM "Constructie-Falesti"</t>
  </si>
  <si>
    <t>or.Falesti, str.Stefan cel Mare, 138</t>
  </si>
  <si>
    <t>1005602000196</t>
  </si>
  <si>
    <t>IM "Difsercom Glinjeni"</t>
  </si>
  <si>
    <t>rl.Falesti, s.Glinjeni</t>
  </si>
  <si>
    <t>1008602002113</t>
  </si>
  <si>
    <t>IM "Comunal Serv-Prim"</t>
  </si>
  <si>
    <t>rl.Falesti, s.Pirlita</t>
  </si>
  <si>
    <t>1008602005516</t>
  </si>
  <si>
    <t>IM "Daniflor-Service"</t>
  </si>
  <si>
    <t>rl.Falesti, s.Ciolacu Vechi</t>
  </si>
  <si>
    <t>1009602003759</t>
  </si>
  <si>
    <t>IM "Menaj-Acvaprim"</t>
  </si>
  <si>
    <t>rl.Falesti, s.Sarata Veche</t>
  </si>
  <si>
    <t>1007602010940</t>
  </si>
  <si>
    <t>IM "Asociatia Pietii si Producatorilor Agricoli din Falestii Noi"</t>
  </si>
  <si>
    <t>rl.Falesti, s.Falestii Noi</t>
  </si>
  <si>
    <t>1007602002714</t>
  </si>
  <si>
    <t>IM "Comunservice Horesti"</t>
  </si>
  <si>
    <t>rl.Falesti, s.Horesti</t>
  </si>
  <si>
    <t>1007602008118</t>
  </si>
  <si>
    <t>IM "Apa-Canal Catarnic"</t>
  </si>
  <si>
    <t>rl.Falesti, s.Catarnic</t>
  </si>
  <si>
    <t>1008602004586</t>
  </si>
  <si>
    <t>IM "Servgarant-Rautel"</t>
  </si>
  <si>
    <t>rl.Falesti, s.Rautel</t>
  </si>
  <si>
    <t>1010602003894</t>
  </si>
  <si>
    <t>IM "Acvaprim-Service"</t>
  </si>
  <si>
    <t>rl.Falesti, s.Navirnet</t>
  </si>
  <si>
    <t>1007602009908</t>
  </si>
  <si>
    <t>IM "Prutuletul"</t>
  </si>
  <si>
    <t>rl.Falesti, s.Pruteni</t>
  </si>
  <si>
    <t>1011602000502</t>
  </si>
  <si>
    <t>IM "Mustservice-Prim"</t>
  </si>
  <si>
    <t>rl.Falesti, s.Musteata</t>
  </si>
  <si>
    <t>1011602001897</t>
  </si>
  <si>
    <t>IM "Ilcomserv"</t>
  </si>
  <si>
    <t>rl.Falesti, s. Ilenuta</t>
  </si>
  <si>
    <t>1013602000182</t>
  </si>
  <si>
    <t>IM "Bocani Service"</t>
  </si>
  <si>
    <t>rl.Falesti, s. Bocani</t>
  </si>
  <si>
    <t>1013602003493</t>
  </si>
  <si>
    <t>IM "Izvorul Curgator"</t>
  </si>
  <si>
    <t>rl.Falesti, s.Albinetul Vechi</t>
  </si>
  <si>
    <t>1013602003828</t>
  </si>
  <si>
    <t>IM "Viitorul Comunitatii"</t>
  </si>
  <si>
    <t>rl.Falesti, s.Natalievca</t>
  </si>
  <si>
    <t>1016602002844</t>
  </si>
  <si>
    <t>IM "Apa-Canal Pietrosu"</t>
  </si>
  <si>
    <t>rl.Falesti, s.Pietrosu</t>
  </si>
  <si>
    <t>1011602005884</t>
  </si>
  <si>
    <t>IM "Biroul de proiectare si sistematizare al consiliului raional Falesti"</t>
  </si>
  <si>
    <t>or.Falesti, str. Stefan cel Mare, 50</t>
  </si>
  <si>
    <t>1003602150938</t>
  </si>
  <si>
    <t>IM "Centrul Stomatologic raional Falesti"</t>
  </si>
  <si>
    <t>or.Falesti, str.Stefan cel Mare, 38</t>
  </si>
  <si>
    <t>1014602001418</t>
  </si>
  <si>
    <t>IM "Logofteni"</t>
  </si>
  <si>
    <t>rl.Falesti, s.Logofteni</t>
  </si>
  <si>
    <t>1015602005136</t>
  </si>
  <si>
    <t>Î.M.Gospodaria Comunala Risipeni</t>
  </si>
  <si>
    <t>rl. Făleşti, s. Risipeni,</t>
  </si>
  <si>
    <t>1014602002312</t>
  </si>
  <si>
    <t>IM "Apa-Canal Pompa"</t>
  </si>
  <si>
    <t>rl.Falesti, s.Pompa</t>
  </si>
  <si>
    <t>1011602006205</t>
  </si>
  <si>
    <t>IM "Proedil-Service"</t>
  </si>
  <si>
    <t>rl.Falesti, s.Izvoare</t>
  </si>
  <si>
    <t>1008602004575</t>
  </si>
  <si>
    <t>IM "Servicii Comunale Iscalau"</t>
  </si>
  <si>
    <t>rl.Falesti, s.Iscalau</t>
  </si>
  <si>
    <t>1016602006543</t>
  </si>
  <si>
    <t>IM "Calinapa"</t>
  </si>
  <si>
    <t>rl.Falesti, s.Calinesti</t>
  </si>
  <si>
    <t>1016602002648</t>
  </si>
  <si>
    <t>IM "Comhilserv"</t>
  </si>
  <si>
    <t>rl.Falesti, com.Hiliuti</t>
  </si>
  <si>
    <t>1012602003902</t>
  </si>
  <si>
    <t>IM "Chetris Service"</t>
  </si>
  <si>
    <t>rl.Falesti, s.Chetris</t>
  </si>
  <si>
    <t>1015602005011</t>
  </si>
  <si>
    <t>Consiliul raional Floresti</t>
  </si>
  <si>
    <t>IM "Cristalica Prosper"</t>
  </si>
  <si>
    <t>rl.Floresti, s.Gura Cainarului</t>
  </si>
  <si>
    <t>1007607004687</t>
  </si>
  <si>
    <t>IM "Primela Flor"</t>
  </si>
  <si>
    <t>rl.Floresti, s.Cuhurestii de Sus</t>
  </si>
  <si>
    <t>1008607002543</t>
  </si>
  <si>
    <t>IM "Cuh Aqua"</t>
  </si>
  <si>
    <t>1008607005924</t>
  </si>
  <si>
    <t>IM "Valea Vertiujeni"</t>
  </si>
  <si>
    <t>rl.Floresti, s.Vertiujeni</t>
  </si>
  <si>
    <t>1009607002805</t>
  </si>
  <si>
    <t>IM "Retele Termice Floresti"</t>
  </si>
  <si>
    <t>or.Floresti, str.Libertatii, 2</t>
  </si>
  <si>
    <t>1007607006728</t>
  </si>
  <si>
    <t>IM "Gospodaria locativ-comunala Ghindesti"</t>
  </si>
  <si>
    <t>rl.Floresti, or.Ghindesti, str.Fabricii, 3</t>
  </si>
  <si>
    <t>1003607011874</t>
  </si>
  <si>
    <t>IM "Flor Siliciu"</t>
  </si>
  <si>
    <t>or.Florest, str.Stefan cel Mare, 63</t>
  </si>
  <si>
    <t>1005607000283</t>
  </si>
  <si>
    <t>IM "Centrul Stomatologic raional Floresti"</t>
  </si>
  <si>
    <t>or.Floresti. str.Stefan cel Mare, 33 a</t>
  </si>
  <si>
    <t>1013607002963</t>
  </si>
  <si>
    <t>IM "Piata Capresti"</t>
  </si>
  <si>
    <t>rl.Floresti, s.Prodanesti</t>
  </si>
  <si>
    <t>1006607002697</t>
  </si>
  <si>
    <t>IM "Aqua Sen"</t>
  </si>
  <si>
    <t>rl.Floresti, s.Sanatauca</t>
  </si>
  <si>
    <t>1013607002295</t>
  </si>
  <si>
    <t>Întreprinderea Municipală APĂ-CANAL PRODĂNEŞTI</t>
  </si>
  <si>
    <t>rl. Floreşti, s. Prodăneşti</t>
  </si>
  <si>
    <t>1021607002074</t>
  </si>
  <si>
    <t>ÎM Secvicii Comunale Domulgeni</t>
  </si>
  <si>
    <t>rl. Floreşti, s. Domulgeni</t>
  </si>
  <si>
    <t>1021607002306</t>
  </si>
  <si>
    <t>Întreprinderea Municipală "SERVICII COMUNALE CAŞUNCA"</t>
  </si>
  <si>
    <t>rl. Floreşti, s. Caşunca</t>
  </si>
  <si>
    <t>1023607002805</t>
  </si>
  <si>
    <t>IM "Izvoare Service"</t>
  </si>
  <si>
    <t>rl.Floresti, s.Izvoare</t>
  </si>
  <si>
    <t>1015607000871</t>
  </si>
  <si>
    <t>IM Ziarul "Drapelul"</t>
  </si>
  <si>
    <t>or.Floresti, str.Victoriei, 2</t>
  </si>
  <si>
    <t>1004607001607</t>
  </si>
  <si>
    <t>Consiliul raional Glodeni</t>
  </si>
  <si>
    <t>IM "Servicii comunale Glodeni"</t>
  </si>
  <si>
    <t>or.Glodeni, str.Lev Tolstoi, 7</t>
  </si>
  <si>
    <t>1008602006801</t>
  </si>
  <si>
    <t>IM "Prim-Duce"</t>
  </si>
  <si>
    <t>rl. Glodeni, s. Dismani</t>
  </si>
  <si>
    <t>1004602009918</t>
  </si>
  <si>
    <t>IM "Ilidarom"</t>
  </si>
  <si>
    <t>rl. Glodeni, s. Hijdieni</t>
  </si>
  <si>
    <t>1003602029108</t>
  </si>
  <si>
    <t>IM "Bogbur-Agro"</t>
  </si>
  <si>
    <t>rl.Glodeni, s.Cobani</t>
  </si>
  <si>
    <t>1003602029212</t>
  </si>
  <si>
    <t>IM "Seregrup-Prim"</t>
  </si>
  <si>
    <t>rl.Glodeni, s.Fundurii Vechi</t>
  </si>
  <si>
    <t>1003602030575</t>
  </si>
  <si>
    <t>IM "Clubul de fotbal Glodeni"</t>
  </si>
  <si>
    <t>or.Glodeni, str.Suveranitatii, 2</t>
  </si>
  <si>
    <t>1004602006593</t>
  </si>
  <si>
    <t>IM "Via domneasca"</t>
  </si>
  <si>
    <t>rl.Glodeni, s.Viisoara</t>
  </si>
  <si>
    <t>1005602000349</t>
  </si>
  <si>
    <t>IM "Retele Termice"</t>
  </si>
  <si>
    <t>or.Glodeni, str.Cosmonautilor, 20</t>
  </si>
  <si>
    <t>1002602005709</t>
  </si>
  <si>
    <t>IM "La sesul petrenilor"</t>
  </si>
  <si>
    <t>rl.Glodeni, s.Petrunea</t>
  </si>
  <si>
    <t>1005602000048</t>
  </si>
  <si>
    <t>IM "Centrul Stomatologic raional Glodeni"</t>
  </si>
  <si>
    <t>or.Glodeni, str.Tricolorului, 2</t>
  </si>
  <si>
    <t>1015602004416</t>
  </si>
  <si>
    <t>IM "Limbenii Noi-Apa"</t>
  </si>
  <si>
    <t>rl.Glodeni, s.Limbenii Noi</t>
  </si>
  <si>
    <t>1009602003313</t>
  </si>
  <si>
    <t>IM "Viitorul Balatina"</t>
  </si>
  <si>
    <t>rl.Glodeni, s.Balatina</t>
  </si>
  <si>
    <t>1005602004091</t>
  </si>
  <si>
    <t>IM "Princomcam"</t>
  </si>
  <si>
    <t>rl.Glodeni, s.Camenca</t>
  </si>
  <si>
    <t>1012602000118</t>
  </si>
  <si>
    <t>IM "Apa-Canal" Iabloana</t>
  </si>
  <si>
    <t>rl.Glodeni, s.Iabloana</t>
  </si>
  <si>
    <t>1013602004962</t>
  </si>
  <si>
    <t>IM "Viitorul Ustiei"</t>
  </si>
  <si>
    <t>rl.Glodeni, s.Ustia</t>
  </si>
  <si>
    <t>1003602003817</t>
  </si>
  <si>
    <t>Î.M. "GOSPODĂRIA COMUNALĂ - STURZOVCA"</t>
  </si>
  <si>
    <t xml:space="preserve">rl. Glodeni, s. Sturzovca, </t>
  </si>
  <si>
    <t>1012602004965</t>
  </si>
  <si>
    <t>Consiliul raional Hincesti</t>
  </si>
  <si>
    <t>IM "Carpineni Servicii"</t>
  </si>
  <si>
    <t>rl.Hincesti, s.Carpineni, str.Stefan Voda, 127</t>
  </si>
  <si>
    <t>1011605002600</t>
  </si>
  <si>
    <t>IM "Onesti - Suport"</t>
  </si>
  <si>
    <t>rl.Hincesti, s.Onesti</t>
  </si>
  <si>
    <t>1007605004591</t>
  </si>
  <si>
    <t>IM "Apele Lapusnei"</t>
  </si>
  <si>
    <t>rl.Hincesti, s.Lapusna</t>
  </si>
  <si>
    <t>1008605006271</t>
  </si>
  <si>
    <t>IM "Ecoapeduct"</t>
  </si>
  <si>
    <t>rl.Hincesti, s.Mingir</t>
  </si>
  <si>
    <t>1007605003309</t>
  </si>
  <si>
    <t>IM "Regia Ara"</t>
  </si>
  <si>
    <t>or.Hincesti, str.M. Hincu, 140</t>
  </si>
  <si>
    <t>1003605009819</t>
  </si>
  <si>
    <t>IM "Galbver"</t>
  </si>
  <si>
    <t>rl.Hincesti, s.Sarata Galbena</t>
  </si>
  <si>
    <t>1004605001337</t>
  </si>
  <si>
    <t>IM "Ecosan Bobeica"</t>
  </si>
  <si>
    <t>rl.Hincesti, s. Bobeica</t>
  </si>
  <si>
    <t>1012605002098</t>
  </si>
  <si>
    <t>IM "Caracui Service"</t>
  </si>
  <si>
    <t>rl.Hincesti, s. Caracui</t>
  </si>
  <si>
    <t>1015605001313</t>
  </si>
  <si>
    <t>IM "Servcom Calmatui"</t>
  </si>
  <si>
    <t>rl.Hincesti, s. Calmatui</t>
  </si>
  <si>
    <t>1018605001037</t>
  </si>
  <si>
    <t>IM "Servicom Fundul Galbenei"</t>
  </si>
  <si>
    <t>rl.Hincesti, s. Fundul Galbenei</t>
  </si>
  <si>
    <t>1020605001010</t>
  </si>
  <si>
    <t>IM "Buteni-Salubritate"</t>
  </si>
  <si>
    <t>rl.Hincesti, s. Buteni</t>
  </si>
  <si>
    <t>1013605001434</t>
  </si>
  <si>
    <t>IM "Deservcom Ciuciuleni"</t>
  </si>
  <si>
    <t>rl.Hincesti, s. Ciuciuleni</t>
  </si>
  <si>
    <t>1013605002132</t>
  </si>
  <si>
    <t>IM "Centrul stomatologic Hincesti"</t>
  </si>
  <si>
    <t>or.Hincesti, str.A.Hincu, 151</t>
  </si>
  <si>
    <t>1013605003450</t>
  </si>
  <si>
    <t>Consiliul raional Ialoveni</t>
  </si>
  <si>
    <t>IM "Gospodaria Locativ Comunala Costesti"</t>
  </si>
  <si>
    <t>rl.Ialoveni, s.Costesti</t>
  </si>
  <si>
    <t>1011600043651</t>
  </si>
  <si>
    <t>IM "Munmilcom"</t>
  </si>
  <si>
    <t>rl.Ialoveni, s.Milestii Mici</t>
  </si>
  <si>
    <t>1003600105510</t>
  </si>
  <si>
    <t>IM "Sociteni-Service"</t>
  </si>
  <si>
    <t>rl.Ialoveni, s.Sociteni</t>
  </si>
  <si>
    <t>1012600004396</t>
  </si>
  <si>
    <t>IM "Rusestii Noi"</t>
  </si>
  <si>
    <t>rl.Ialoveni, s.Rusestii Noi</t>
  </si>
  <si>
    <t>1013600007936</t>
  </si>
  <si>
    <t>Întreprinderea Municipală CENTRUL STOMATOLOGIC RAIONAL IALOVENI</t>
  </si>
  <si>
    <t>or. Ialoveni, Alexandru cel Bun 7</t>
  </si>
  <si>
    <t>1013600039874</t>
  </si>
  <si>
    <t>IM "Danceni - Service"</t>
  </si>
  <si>
    <t>rl. Ialoveni, s.Danceni</t>
  </si>
  <si>
    <t>1009600014063</t>
  </si>
  <si>
    <t>IM "Apa Canal Rezeni"</t>
  </si>
  <si>
    <t>rl.Ialoveni, s. Rezeni</t>
  </si>
  <si>
    <t>1014600000495</t>
  </si>
  <si>
    <t>Întreprinderea Municipală SERVICIUL INTERMUNICIPAL DE ÎNTREŢINERE A DRUMURILOR LOCALE IALOVENI-MILEŞTII MICI</t>
  </si>
  <si>
    <t>or. Ialoveni, Alexandru cel Bun 45, of. 101</t>
  </si>
  <si>
    <t>1017600017566</t>
  </si>
  <si>
    <t>IM "Izvorul Alb Hansca"</t>
  </si>
  <si>
    <t>rl.Ialoveni, s.Hansca</t>
  </si>
  <si>
    <t>1010600034421</t>
  </si>
  <si>
    <t>IM "Zimbreni"</t>
  </si>
  <si>
    <t>rl.Ialoveni,s.Zimbreni</t>
  </si>
  <si>
    <t>190430</t>
  </si>
  <si>
    <t>IM "Suruceni Service"</t>
  </si>
  <si>
    <t>rl.Ialoveni, s.Suruceni</t>
  </si>
  <si>
    <t>1009600042947</t>
  </si>
  <si>
    <t>Detasamentul de paza antiincendiara intergospodaresc</t>
  </si>
  <si>
    <t>or.Ialoveni, str.Grigore Vieru, 26</t>
  </si>
  <si>
    <t>8888888888886</t>
  </si>
  <si>
    <t>IM "Biroul de proiectare, prestari servicii Ialoveni"</t>
  </si>
  <si>
    <t>or.Ialoveni, str.Alexandru cel Bun, 33</t>
  </si>
  <si>
    <t>1004600067743</t>
  </si>
  <si>
    <t>IM "Gospodaria locativ comunala Ialoveni"</t>
  </si>
  <si>
    <t>or.Ialoveni, str.Gagarin, 1A</t>
  </si>
  <si>
    <t>1003601005916</t>
  </si>
  <si>
    <t>IM "Piata agroindustriala Ialoveni"</t>
  </si>
  <si>
    <t>or.Ialoveni, str. Testimiteanu, 1</t>
  </si>
  <si>
    <t>1008600036729</t>
  </si>
  <si>
    <t>IM "Conprimserv-Bardar"</t>
  </si>
  <si>
    <t>mun.Chisinau, s.Bardar</t>
  </si>
  <si>
    <t>1004600028816</t>
  </si>
  <si>
    <t>IM "Biroul de Proiectare si prestari servicii Ial-Proiect"</t>
  </si>
  <si>
    <t>or.Ialoveni, str.Alexandru cel Bun, 43</t>
  </si>
  <si>
    <t>1007600058658</t>
  </si>
  <si>
    <t>IM "Ial-Aproviz"</t>
  </si>
  <si>
    <t>or.Ialoveni, str. Alexandru cel Bun, 33</t>
  </si>
  <si>
    <t>369800</t>
  </si>
  <si>
    <t>Consiliul raional Leova</t>
  </si>
  <si>
    <t>IM "Salubr-Leova"</t>
  </si>
  <si>
    <t>or.Leova, str.Doina si Ion Aldea-Teodorovici, 5</t>
  </si>
  <si>
    <t>1007605005495</t>
  </si>
  <si>
    <t>IM "Moara din Leova"</t>
  </si>
  <si>
    <t>or.Leova, str.Mihai Eminescu, 7</t>
  </si>
  <si>
    <t>1005605002504</t>
  </si>
  <si>
    <t>IM "Retele termice Leova"</t>
  </si>
  <si>
    <t>or.Leova, str.Ion Aldea-Teodorovici, 5</t>
  </si>
  <si>
    <t>1005605004678</t>
  </si>
  <si>
    <t>IM "Biroul de sistimatizari si proiectari Leova"</t>
  </si>
  <si>
    <t>or.Leova, str.Independentei, 5</t>
  </si>
  <si>
    <t>1004605002459</t>
  </si>
  <si>
    <t>IM "Servicii Bestemac"</t>
  </si>
  <si>
    <t>rl.Leova, s.Bestemac</t>
  </si>
  <si>
    <t>1011605002703</t>
  </si>
  <si>
    <t>IM "Servicii Cazangic"</t>
  </si>
  <si>
    <t>rl.Leova, s.Cazangic</t>
  </si>
  <si>
    <t>1003605000488</t>
  </si>
  <si>
    <t>IM "Servicii Covurlui"</t>
  </si>
  <si>
    <t>rl.Leova, s.Covurlui</t>
  </si>
  <si>
    <t>1013605000921</t>
  </si>
  <si>
    <t>IM "Centrul Stomatologic raional Leova"</t>
  </si>
  <si>
    <t>or.Leova, str.M.Varlaam, 7</t>
  </si>
  <si>
    <t>1016605001664</t>
  </si>
  <si>
    <t>Î.M. "SERVICII SALUBRIZARE IARGARA"</t>
  </si>
  <si>
    <t>rl. Leova, or. Iargara, str. 27 August, 3</t>
  </si>
  <si>
    <t>1013605003494</t>
  </si>
  <si>
    <t>Î.M. "SERVICII COMUNALE BOROGANI"</t>
  </si>
  <si>
    <t>rl. Leova, s. Borogani</t>
  </si>
  <si>
    <t>1015605002114</t>
  </si>
  <si>
    <t>IM "Apa Canal Sarata Noua"</t>
  </si>
  <si>
    <t>rl.Leova, s.Sarata Noua</t>
  </si>
  <si>
    <t>1011605001876</t>
  </si>
  <si>
    <t>Consiliul raional Nisporeni</t>
  </si>
  <si>
    <t>IM "Gospodaria comunala Nisporeni"</t>
  </si>
  <si>
    <t>or.Nisporeni, str.Alexandru cel Bun, 68</t>
  </si>
  <si>
    <t>1005609002867</t>
  </si>
  <si>
    <t>Î.M. ”Centrul Stomatologic Raional Nisporeni”</t>
  </si>
  <si>
    <t>or. Nisporeni, str. Toma Ciorbă, 5</t>
  </si>
  <si>
    <t>1013609001960</t>
  </si>
  <si>
    <t>Consiliul raional Ocnita</t>
  </si>
  <si>
    <t>IM de proiectare si sistematizare "Arhproiecturban"</t>
  </si>
  <si>
    <t>or.Ocnita, str.Independentei, 51</t>
  </si>
  <si>
    <t>1005604006893</t>
  </si>
  <si>
    <t>Î.M. "DIRECŢIA GOSPODĂRIEI LOCATIV-COMUNALE FRUNZĂ"</t>
  </si>
  <si>
    <t>rl.Ocnita, or.Frunze, str.Pacii, 9</t>
  </si>
  <si>
    <t>1003604014092</t>
  </si>
  <si>
    <t>Î.M. "GOSPODĂRIA LOCATIV-COMUNALĂ OTACI"</t>
  </si>
  <si>
    <t>rl.Ocnita, or.Otaci, str.Prieteniei, 163</t>
  </si>
  <si>
    <t>1005604001809</t>
  </si>
  <si>
    <t>IM "Apa - Canal Ocnita"</t>
  </si>
  <si>
    <t>or.Ocnita, str. Mihai Viteazul, 6</t>
  </si>
  <si>
    <t>1012604000813</t>
  </si>
  <si>
    <t>IM "Centrul Stomatologic Raional Ocnita"</t>
  </si>
  <si>
    <t>or.Ocnita, str.Independentei, 64</t>
  </si>
  <si>
    <t>1013604002249</t>
  </si>
  <si>
    <t>Întreprinderea Municipală AMENAJARE ŞI SALUBRIZARE OTACI</t>
  </si>
  <si>
    <t>or. Otaci, Valerii Gaiciuc 18</t>
  </si>
  <si>
    <t>1021604002327</t>
  </si>
  <si>
    <t>Consiliul raional Orhei</t>
  </si>
  <si>
    <t>IM "Servicii Comunal Locative Orhei"</t>
  </si>
  <si>
    <t>or.Orhei, str.Renasterii Nationale 18</t>
  </si>
  <si>
    <t>1003606002183</t>
  </si>
  <si>
    <t>IM "Achizitii, Comert si Piete"</t>
  </si>
  <si>
    <t>or.Orhei, str. P.Neamtu, 4</t>
  </si>
  <si>
    <t>1003606008060</t>
  </si>
  <si>
    <t>IM "Orhei Transport"</t>
  </si>
  <si>
    <t>or.Orhei, str. Vasile Lupu, 36</t>
  </si>
  <si>
    <t>1013606001556</t>
  </si>
  <si>
    <t>IM "Servicii in constructii a Consiliului raional Orhei"</t>
  </si>
  <si>
    <t>or.Orhei, str.Eliberarii, 172 a</t>
  </si>
  <si>
    <t>1003606001809</t>
  </si>
  <si>
    <t>IM "Prosper-Rural"</t>
  </si>
  <si>
    <t>rl.Orhei, s.Peresecina</t>
  </si>
  <si>
    <t>1014606002941</t>
  </si>
  <si>
    <t>IM Hotelul "Codru"</t>
  </si>
  <si>
    <t>or.Orhei, str.Vasile Lupu, 36</t>
  </si>
  <si>
    <t>1003606150811</t>
  </si>
  <si>
    <t>IM "Orheiproiect"</t>
  </si>
  <si>
    <t>or.Orhei, str.Vasile Mahu, 160</t>
  </si>
  <si>
    <t>1003606150372</t>
  </si>
  <si>
    <t>IM "Complexul Sportiv raional Orhei"</t>
  </si>
  <si>
    <t>or.Orhei, str.Scrisul Latin, 13</t>
  </si>
  <si>
    <t>1007606008068</t>
  </si>
  <si>
    <t>IM "Orhei - Tur"</t>
  </si>
  <si>
    <t>or.Orhei, str. Mihai Eminescu, 2</t>
  </si>
  <si>
    <t>1004606003028</t>
  </si>
  <si>
    <t>IM "Servicii comunale Peresecina"</t>
  </si>
  <si>
    <t>1007606007359</t>
  </si>
  <si>
    <t>IM "Servicii Comunal-Locative Clisova"</t>
  </si>
  <si>
    <t>rl.Orhei, s.Clisova</t>
  </si>
  <si>
    <t>1008606003484</t>
  </si>
  <si>
    <t>IM "Servicii Comunale Pohrebeni"</t>
  </si>
  <si>
    <t>rl.Orhei, s.Pohrebeni</t>
  </si>
  <si>
    <t>1008606002672</t>
  </si>
  <si>
    <t>IM "Servicii Comunale Pelivan"</t>
  </si>
  <si>
    <t>rl.Orhei, s.Pelivan</t>
  </si>
  <si>
    <t>1002606001961</t>
  </si>
  <si>
    <t>IM "Servicii comunal locative Malaiesti"</t>
  </si>
  <si>
    <t>rl.Orhei, s.Malaiesti</t>
  </si>
  <si>
    <t>1007606004989</t>
  </si>
  <si>
    <t>IM "Servicii Comunale Susleni"</t>
  </si>
  <si>
    <t>rl.Orhei, s.Susleni</t>
  </si>
  <si>
    <t>1008606003048</t>
  </si>
  <si>
    <t>IM "Servicii Comunale Braviceni"</t>
  </si>
  <si>
    <t>rl.Orhei, s.Braviceni</t>
  </si>
  <si>
    <t>1008606002708</t>
  </si>
  <si>
    <t>IM "Servicii Comunale Biesti"</t>
  </si>
  <si>
    <t>rl.Orhei, s.Biesti</t>
  </si>
  <si>
    <t>1009606004972</t>
  </si>
  <si>
    <t>IM "Servicii Comunale Morozeni"</t>
  </si>
  <si>
    <t>rl.Orhei, s.Morozeni</t>
  </si>
  <si>
    <t>1009606005326</t>
  </si>
  <si>
    <t>IM "Servicii Comunale Cucuruzeni"</t>
  </si>
  <si>
    <t>rl.Orhei, s.Cucuruzeni</t>
  </si>
  <si>
    <t>1012606000079</t>
  </si>
  <si>
    <t>IM "Servicii Comunale Piatra"</t>
  </si>
  <si>
    <t>rl.Orhei, s.Piatra</t>
  </si>
  <si>
    <t>1012606001179</t>
  </si>
  <si>
    <t>IM "Servicii Comunale Putintei"</t>
  </si>
  <si>
    <t>rl.Orhei, s.Putintei</t>
  </si>
  <si>
    <t>1011606000430</t>
  </si>
  <si>
    <t>IM "Servicii Comunale Chiperceni"</t>
  </si>
  <si>
    <t>rl.Orhei, s.Chiperceni</t>
  </si>
  <si>
    <t>1012606001766</t>
  </si>
  <si>
    <t>IM "Servicii Comunale Ivancea"</t>
  </si>
  <si>
    <t>rl.Orhei, s.Ivancea</t>
  </si>
  <si>
    <t>1012606001560</t>
  </si>
  <si>
    <t>IM "Servicii Comunale Bulaiesti"</t>
  </si>
  <si>
    <t>rl.Orhei, s.Bulaiesti</t>
  </si>
  <si>
    <t>1012606003092</t>
  </si>
  <si>
    <t>IM "Servicii Comunale Vatici"</t>
  </si>
  <si>
    <t>rl.Orhei, s.Vatici</t>
  </si>
  <si>
    <t>1015606002589</t>
  </si>
  <si>
    <t>IM "Servicii Comunale Donici"</t>
  </si>
  <si>
    <t>rl.Orhei, s.Donici</t>
  </si>
  <si>
    <t>1015606003749</t>
  </si>
  <si>
    <t>IM "Teleseu Servicii"</t>
  </si>
  <si>
    <t>rl.Orhei, s.Teleseu</t>
  </si>
  <si>
    <t>1016606001144</t>
  </si>
  <si>
    <t>Consiliul raional Rezina</t>
  </si>
  <si>
    <t>IM "Cineseuti Servicii"</t>
  </si>
  <si>
    <t>rl.Rezina, s.Ciniseuti</t>
  </si>
  <si>
    <t>1012606001375</t>
  </si>
  <si>
    <t>IM "Cuizauca"</t>
  </si>
  <si>
    <t>rl.Rezina, s.Cuizauca</t>
  </si>
  <si>
    <t>1011606004209</t>
  </si>
  <si>
    <t>IM "Echimauti"</t>
  </si>
  <si>
    <t>rl.Rezina, s.Echimauti</t>
  </si>
  <si>
    <t>1012606000529</t>
  </si>
  <si>
    <t>IM "Piata Comerciala din Rezina"</t>
  </si>
  <si>
    <t>or.Rezina, str.Sciusev, 6/1</t>
  </si>
  <si>
    <t>1009606006574</t>
  </si>
  <si>
    <t>IM "Saharna"</t>
  </si>
  <si>
    <t>rl.Rezina, s.Saharna Noua</t>
  </si>
  <si>
    <t>1012606000747</t>
  </si>
  <si>
    <t>IM "Servicii Comunale Locative"</t>
  </si>
  <si>
    <t>or.Rezina, str.Dacia, 37</t>
  </si>
  <si>
    <t>1003606012829</t>
  </si>
  <si>
    <t>IM "Gordinesti"</t>
  </si>
  <si>
    <t>rl.Rezina, s.Gordinesti</t>
  </si>
  <si>
    <t>1002606000840</t>
  </si>
  <si>
    <t>IM "Servicii Comunale Locative Horodiste"</t>
  </si>
  <si>
    <t>rl.Rezina, s.Horodiste</t>
  </si>
  <si>
    <t>1012606000460</t>
  </si>
  <si>
    <t>IM "Servicii Comunale Ghiduleni"</t>
  </si>
  <si>
    <t>rl.Rezina, s.Ghiduleni</t>
  </si>
  <si>
    <t>1012606000998</t>
  </si>
  <si>
    <t>IM "Servcom Peciste"</t>
  </si>
  <si>
    <t>rl.Rezina, s.Peciste</t>
  </si>
  <si>
    <t>1015606004403</t>
  </si>
  <si>
    <t>IM "Servicom-Meseni"</t>
  </si>
  <si>
    <t>rl.Rezina, s.Meseni</t>
  </si>
  <si>
    <t>1013606001693</t>
  </si>
  <si>
    <t>Î.M. ”Servicii Comunale Pereni”</t>
  </si>
  <si>
    <t>rl. Rezina, s. Pereni</t>
  </si>
  <si>
    <t>1020606001741</t>
  </si>
  <si>
    <t>Întreprinderea Municipală CENTRUL STOMATOLOGIC RAIONAL REZINA</t>
  </si>
  <si>
    <t>or. Rezina, 27 August 7</t>
  </si>
  <si>
    <t>1013606004155</t>
  </si>
  <si>
    <t>Î.M. ”Servcom Păpăuți”</t>
  </si>
  <si>
    <t>rl. Rezina, s. Păpăuţi</t>
  </si>
  <si>
    <t>1014606002929</t>
  </si>
  <si>
    <t>Î.M. ”SERVICII COMUNALE IGNĂŢEI”</t>
  </si>
  <si>
    <t>rl. Rezina, s. Ignăţei</t>
  </si>
  <si>
    <t>1012606003760</t>
  </si>
  <si>
    <t>IM "Otac Servicii"</t>
  </si>
  <si>
    <t>rl.Rezina, s. Otac</t>
  </si>
  <si>
    <t>1008606007219</t>
  </si>
  <si>
    <t>IM "Servicom - Mateuti"</t>
  </si>
  <si>
    <t>rl.Rezina, s.Mateuti</t>
  </si>
  <si>
    <t>1012606001180</t>
  </si>
  <si>
    <t>Consiliul raional Riscani</t>
  </si>
  <si>
    <t>IM "Apa Canal Petruseni"</t>
  </si>
  <si>
    <t>rl.Riscani, s.Petruseni</t>
  </si>
  <si>
    <t>1015602004575</t>
  </si>
  <si>
    <t>IM "Centrul Stomatologic raional Riscani"</t>
  </si>
  <si>
    <t>rl.Riscani, str.Testimiteanu</t>
  </si>
  <si>
    <t>1013602004696</t>
  </si>
  <si>
    <t>IM Publicatia periodica a Consiliului raional Riscani "Eveniment-Actual"</t>
  </si>
  <si>
    <t>or.Riscani, str.Independentei, 38(44), etaj.4, bir.51</t>
  </si>
  <si>
    <t>1004602002089</t>
  </si>
  <si>
    <t>IM "Riscani Agrotrade"</t>
  </si>
  <si>
    <t>or.Riscani, str.Independentei, 38</t>
  </si>
  <si>
    <t>1017602009149</t>
  </si>
  <si>
    <t>IM "Comunservice Nihoreni"</t>
  </si>
  <si>
    <t>rl.Riscani, s.Hihoreni</t>
  </si>
  <si>
    <t>1008602009318</t>
  </si>
  <si>
    <t>IM "Corlateni Servcom"</t>
  </si>
  <si>
    <t>rl.Riscani, s.Corlateni</t>
  </si>
  <si>
    <t>1006602010932</t>
  </si>
  <si>
    <t>IM "Servicii Grinauti"</t>
  </si>
  <si>
    <t>rl.Riscani, s.Grinauti</t>
  </si>
  <si>
    <t>1015602002054</t>
  </si>
  <si>
    <t>IM "Apa-Canal Sturzeni"</t>
  </si>
  <si>
    <t>rl.Riscani, s.Sturzeni</t>
  </si>
  <si>
    <t>1007602005449</t>
  </si>
  <si>
    <t>IM "Apa-Canal Braniste"</t>
  </si>
  <si>
    <t>rl.Riscani, s.Braniste</t>
  </si>
  <si>
    <t>1004602001543</t>
  </si>
  <si>
    <t>IM "Gospodaria Comunala Inovatie Galaseni"</t>
  </si>
  <si>
    <t>rl.Riscani, s.Galaseni</t>
  </si>
  <si>
    <t>1012602004242</t>
  </si>
  <si>
    <t>IM "Mihaileni -Service"</t>
  </si>
  <si>
    <t>rl.Riscani, s.Mihaileni</t>
  </si>
  <si>
    <t>1011602005943</t>
  </si>
  <si>
    <t>IM "Prim Servicii Racaria"</t>
  </si>
  <si>
    <t>rl.Riscani, s.Racaria</t>
  </si>
  <si>
    <t>1009602005890</t>
  </si>
  <si>
    <t>IM "Spiri-Vlad-Service"</t>
  </si>
  <si>
    <t>rl.Riscani, s.Horodiste</t>
  </si>
  <si>
    <t>1009602001478</t>
  </si>
  <si>
    <t>IM "Moara Ladului"</t>
  </si>
  <si>
    <t>rl.Riscani, s.Zaicani</t>
  </si>
  <si>
    <t>1003602021445</t>
  </si>
  <si>
    <t>IM "Prim-service-Malinovscoe"</t>
  </si>
  <si>
    <t>rl.Riscani, s.Malinovscoe</t>
  </si>
  <si>
    <t>1010602003263</t>
  </si>
  <si>
    <t>IM "Saptebani Servicii"</t>
  </si>
  <si>
    <t>rl.Riscani, s.Saptebani</t>
  </si>
  <si>
    <t>1013602001835</t>
  </si>
  <si>
    <t>IM "Pro-Varatic"</t>
  </si>
  <si>
    <t>rl.Riscani, s.Varatic</t>
  </si>
  <si>
    <t>1007602010283</t>
  </si>
  <si>
    <t>IM "Gospadaria Comunala Riscani"</t>
  </si>
  <si>
    <t>or.Riscani, str.Mihai Eminescu, 4</t>
  </si>
  <si>
    <t>1012602000174</t>
  </si>
  <si>
    <t>IM"Apa Canal Costesti"</t>
  </si>
  <si>
    <t>rl.Riscani, or.Costesti, str.Stefan cel Mare, 16/1</t>
  </si>
  <si>
    <t>1003602151865</t>
  </si>
  <si>
    <t>IM "Duruitoarea Noua"</t>
  </si>
  <si>
    <t>rl.Riscani, s.Duruitoarea Noua</t>
  </si>
  <si>
    <t>1007602003098</t>
  </si>
  <si>
    <t>IM "Viitorul Singureni"</t>
  </si>
  <si>
    <t>rl.Riscani, s.Singureni</t>
  </si>
  <si>
    <t>1013602002201</t>
  </si>
  <si>
    <t>IM "Salubricom Expert"</t>
  </si>
  <si>
    <t>1014602004073</t>
  </si>
  <si>
    <t>IM "Biroul de proiectare, prospectare si servicii a arhitectorului sef Riscani"</t>
  </si>
  <si>
    <t>or.Riscani, str.Independentei, 36</t>
  </si>
  <si>
    <t>1003602021135</t>
  </si>
  <si>
    <t>IM "Clubul de fotbal din Riscani"</t>
  </si>
  <si>
    <t>or.Riscani, str.Independentei, 60</t>
  </si>
  <si>
    <t>1008602005505</t>
  </si>
  <si>
    <t>IM "Salubrizare Costesti"</t>
  </si>
  <si>
    <t>rl.Riscani, or.Costesti, str. Prieteniei, 10</t>
  </si>
  <si>
    <t>1012602000082</t>
  </si>
  <si>
    <t>IM "Pociumbeni Service"</t>
  </si>
  <si>
    <t>rl.Riscani, s.Pociumbeni</t>
  </si>
  <si>
    <t>1017602000825</t>
  </si>
  <si>
    <t>IM "Boroseni-Service"</t>
  </si>
  <si>
    <t>rl.Riscani, s.Boroseni</t>
  </si>
  <si>
    <t>1017602001969</t>
  </si>
  <si>
    <t>IM "Servicom Alunis"</t>
  </si>
  <si>
    <t>rl.Riscani, s.Alunis</t>
  </si>
  <si>
    <t>1016602003678</t>
  </si>
  <si>
    <t>IM "Izvorul Recea"</t>
  </si>
  <si>
    <t>rl.Riscani, s.Recea</t>
  </si>
  <si>
    <t>1017602014466</t>
  </si>
  <si>
    <t>IM "Asociatia Pietelor"</t>
  </si>
  <si>
    <t>or.Riscani, str.Independentei, 10</t>
  </si>
  <si>
    <t>1016602006059</t>
  </si>
  <si>
    <t>Consiliul raional Singerei</t>
  </si>
  <si>
    <t>IM "Prim Draganesti"</t>
  </si>
  <si>
    <t>rl.Singerei, s. Draganesti</t>
  </si>
  <si>
    <t>1011602005404</t>
  </si>
  <si>
    <t>IM "Piata comerciala Singerei"</t>
  </si>
  <si>
    <t>or.Singerei, str.Independentei, 124</t>
  </si>
  <si>
    <t>1004602002403</t>
  </si>
  <si>
    <t>IM "Directia de productie a gospodariei comunale si locuinte Singerei"</t>
  </si>
  <si>
    <t>or.Singerei, str.Viilor 11</t>
  </si>
  <si>
    <t>1004602008368</t>
  </si>
  <si>
    <t>IM "Directia de Productie a Gospodariei Comunale si Locuinte Biruinta"</t>
  </si>
  <si>
    <t>rl.Singerei, or.Biruinta, str.Independentei, 13</t>
  </si>
  <si>
    <t>1005602001779</t>
  </si>
  <si>
    <t>IM "Apa-Flaminzeni-Coscodeni"</t>
  </si>
  <si>
    <t>rl.Singerei, s.Coscodeni</t>
  </si>
  <si>
    <t>1013602002049</t>
  </si>
  <si>
    <t>IM "Apa-Vlad-Dumbravita"</t>
  </si>
  <si>
    <t>rl.Singerei, s.Dumbravita</t>
  </si>
  <si>
    <t>1009602000954</t>
  </si>
  <si>
    <t>IM Directia de productie "Apa-Canal" Singerei</t>
  </si>
  <si>
    <t>or.Singerei, str.Independentei, 10</t>
  </si>
  <si>
    <t>1003602150994</t>
  </si>
  <si>
    <t>IM "Indmetalcongaz"</t>
  </si>
  <si>
    <t>or.Singerei, str.Independentei, 124 'a'</t>
  </si>
  <si>
    <t>1004602008852</t>
  </si>
  <si>
    <t>IM "Grigoreuca - Licurici"</t>
  </si>
  <si>
    <t>rl.Singerei, s.Grigoreuca</t>
  </si>
  <si>
    <t>1005602007298</t>
  </si>
  <si>
    <t>IM "Servcom-Chiscareni"</t>
  </si>
  <si>
    <t>rl. Singerei, s.Chiscareni</t>
  </si>
  <si>
    <t>1007602009311</t>
  </si>
  <si>
    <t>IM "Centrul Stomatologic Raional Singerei"</t>
  </si>
  <si>
    <t>or.Singerei, str.Testimiteanu, 9</t>
  </si>
  <si>
    <t>1014602001588</t>
  </si>
  <si>
    <t>Î.M. ”Apă Potabilă -Bursuceni”</t>
  </si>
  <si>
    <t>rl. Singerei, s. Bursuceni</t>
  </si>
  <si>
    <t>1015602000418</t>
  </si>
  <si>
    <t>Î.M. ”Meleagul Strămoșesc”</t>
  </si>
  <si>
    <t>rl. Singerei, s. Rădoaia</t>
  </si>
  <si>
    <t>1020602001743</t>
  </si>
  <si>
    <t>Î.M. ”SALUBSINCOMSERV”</t>
  </si>
  <si>
    <t>rl. Sîngerei, s. Sîngereii Noi, str. Biruinţei, 7</t>
  </si>
  <si>
    <t>1022602002629</t>
  </si>
  <si>
    <t>IM "Biroul de proiectare si sistematizare Singerei"</t>
  </si>
  <si>
    <t>or.Singerei, str.B.Lautaru 29</t>
  </si>
  <si>
    <t>1003602021397</t>
  </si>
  <si>
    <t>Consiliul raional Soldanesti</t>
  </si>
  <si>
    <t>IM "Regia Apa Soldanesti"</t>
  </si>
  <si>
    <t>or.Soldanesti, str.Pacii, 29A</t>
  </si>
  <si>
    <t>1007606005218</t>
  </si>
  <si>
    <t>IM "Sercom"</t>
  </si>
  <si>
    <t>or.Soldanesti, str.31 August,7</t>
  </si>
  <si>
    <t>29462746</t>
  </si>
  <si>
    <t>IM "Moara Pohoarna"</t>
  </si>
  <si>
    <t>rl.Soldanesti, s.Pohoarna</t>
  </si>
  <si>
    <t>1004606006074</t>
  </si>
  <si>
    <t>IM "Biroul de proiectare si sistematizare al raionului Soldanesti"</t>
  </si>
  <si>
    <t>or.Soldanesti, str.31 August</t>
  </si>
  <si>
    <t>1007606007304</t>
  </si>
  <si>
    <t>IM "Servicii comunal-locative Cotiujenii Mari"</t>
  </si>
  <si>
    <t>rl.Soldanesti, s.Cotiujenii Mari</t>
  </si>
  <si>
    <t>1007606007315</t>
  </si>
  <si>
    <t>IM "Centrul Stomatologic Raional Soldanesti"</t>
  </si>
  <si>
    <t>or.Soldanesti, str. Testimiteanu, 11</t>
  </si>
  <si>
    <t>1013606004144</t>
  </si>
  <si>
    <t>IM "Samascani Servicii"</t>
  </si>
  <si>
    <t>rl.Soldanesti, s.Samascani</t>
  </si>
  <si>
    <t>1014606001184</t>
  </si>
  <si>
    <t>IM "Servicii Comunale Cobilea"</t>
  </si>
  <si>
    <t>rl.Soldanesti, s.Cobilea</t>
  </si>
  <si>
    <t>1012606003531</t>
  </si>
  <si>
    <t>IM "Climauti Service"</t>
  </si>
  <si>
    <t>rl.Soldanesti, s.Climautii de Jos</t>
  </si>
  <si>
    <t>1015606002384</t>
  </si>
  <si>
    <t>IM "Servicii Comunale Raspopeni"</t>
  </si>
  <si>
    <t>rl.Soldanesti, s. Raspopeni</t>
  </si>
  <si>
    <t>1020600001693</t>
  </si>
  <si>
    <t>Consiliul raional Soroca</t>
  </si>
  <si>
    <t>IM "Hoterm-Servicii"</t>
  </si>
  <si>
    <t>or.Soroca, str.Stefan cel Mare, 5</t>
  </si>
  <si>
    <t>1003607011807</t>
  </si>
  <si>
    <t>IM "Soroceanca"</t>
  </si>
  <si>
    <t>or.Soroca, str.M. Cibotaru, 27</t>
  </si>
  <si>
    <t>1003607000544</t>
  </si>
  <si>
    <t>IM "Interproiect"</t>
  </si>
  <si>
    <t>1003607011829</t>
  </si>
  <si>
    <t>IM "Sor-Avia-Trans"</t>
  </si>
  <si>
    <t>rl.Soroca, s.Cosauti</t>
  </si>
  <si>
    <t>1006607002239</t>
  </si>
  <si>
    <t>IM "Directia Gospodariei Locativ-Comunale"</t>
  </si>
  <si>
    <t>or.Soroca, str.M. Malamud, 30</t>
  </si>
  <si>
    <t>1003607017603</t>
  </si>
  <si>
    <t>IM "Cremsocbal"</t>
  </si>
  <si>
    <t>rl.Soroca, s.Cremenciug</t>
  </si>
  <si>
    <t>1003607006133</t>
  </si>
  <si>
    <t>IM "Sorkromarh"</t>
  </si>
  <si>
    <t>30768844</t>
  </si>
  <si>
    <t>IM "Parvolina"</t>
  </si>
  <si>
    <t>rl.Soroca, s.Parcani</t>
  </si>
  <si>
    <t>1007607005938</t>
  </si>
  <si>
    <t>IM "Cosauti"</t>
  </si>
  <si>
    <t>1007607008087</t>
  </si>
  <si>
    <t>IM "Cariera Egoreni"</t>
  </si>
  <si>
    <t>rl.Soroca, s.Egoreni</t>
  </si>
  <si>
    <t>1006607004026</t>
  </si>
  <si>
    <t>Centrul de turism international "Soroca"</t>
  </si>
  <si>
    <t>or.Soroca, str.Independentei, 54</t>
  </si>
  <si>
    <t>167070</t>
  </si>
  <si>
    <t>IM "Tatarauca-Service"</t>
  </si>
  <si>
    <t>rl.Soroca, s. Tatarauca Veche</t>
  </si>
  <si>
    <t>1012607000869</t>
  </si>
  <si>
    <t>IM "Centrul Stomatologic Raional Soroca"</t>
  </si>
  <si>
    <t>or.Soroca, str.Dmitri Cantemir, 27</t>
  </si>
  <si>
    <t>1013607003085</t>
  </si>
  <si>
    <t>Consiliul raional Stefan Voda</t>
  </si>
  <si>
    <t>IM "Centrul stomatologic raional Stefan Voda"</t>
  </si>
  <si>
    <t>or.Stefan Voda, str.Testimiteanu, 2</t>
  </si>
  <si>
    <t>1013608001240</t>
  </si>
  <si>
    <t>IM Directia de productie "Apa-Canal"</t>
  </si>
  <si>
    <t>or.Stefan Voda, str.Industriala, 2</t>
  </si>
  <si>
    <t>1004608001567</t>
  </si>
  <si>
    <t>IM Gospodaria comunala "Olan Service"</t>
  </si>
  <si>
    <t>rl.Stefan Voda, s.Olanesti, str.Alexandru cel Bun, 68</t>
  </si>
  <si>
    <t>1009608001849</t>
  </si>
  <si>
    <t>IM "Izvorul Vietii"</t>
  </si>
  <si>
    <t>rl.Stefan Voda, s. Volontiri</t>
  </si>
  <si>
    <t>1006608002409</t>
  </si>
  <si>
    <t>IM "Apa si Salubrizare"</t>
  </si>
  <si>
    <t>rl.Stefan Voda, s.Rascaieti</t>
  </si>
  <si>
    <t>1008608001635</t>
  </si>
  <si>
    <t>IM "Harison-Serv"</t>
  </si>
  <si>
    <t>rl.Stefan Voda, s.Caplani</t>
  </si>
  <si>
    <t>1011608001280</t>
  </si>
  <si>
    <t>IM "Lumen Ermoclia"</t>
  </si>
  <si>
    <t>rl.Stefan Voda, s.Ermoclia</t>
  </si>
  <si>
    <t>1014608001524</t>
  </si>
  <si>
    <t>IM "Cioburciu-Service"</t>
  </si>
  <si>
    <t>rl.Stefan Voda, s.Cioburciu</t>
  </si>
  <si>
    <t>1011608001383</t>
  </si>
  <si>
    <t>IM "ECO Purcari"</t>
  </si>
  <si>
    <t>rl.Stefan Voda, s.Purcari</t>
  </si>
  <si>
    <t>1014608000365</t>
  </si>
  <si>
    <t>IM "Servcom Popeasca"</t>
  </si>
  <si>
    <t>rl.Stefan Voda, s.Popeasca</t>
  </si>
  <si>
    <t>1015608001336</t>
  </si>
  <si>
    <t>IM "Gospodaria comunala Talmaza"</t>
  </si>
  <si>
    <t>rl.Stefan Voda, s.Talmaza</t>
  </si>
  <si>
    <t>1008608001521</t>
  </si>
  <si>
    <t>IM "Servicii Comunale Festelita-Marianca de Jos"</t>
  </si>
  <si>
    <t>rl.Stefan Voda, s.Festelita</t>
  </si>
  <si>
    <t>1017608000458</t>
  </si>
  <si>
    <t>Întreprinderea Municipală SERVCOM-COPCEAC</t>
  </si>
  <si>
    <t>rl. Ştefan Vodă, s. Copceac, Păcii</t>
  </si>
  <si>
    <t>1017608001798</t>
  </si>
  <si>
    <t>IM "Apsalub"</t>
  </si>
  <si>
    <t>1006608001000</t>
  </si>
  <si>
    <t xml:space="preserve">Consiliul raional Straseni </t>
  </si>
  <si>
    <t>IM "Gospodaria Comunala Straseni"</t>
  </si>
  <si>
    <t>or.Straseni, str. Stefan cel Mare, 134</t>
  </si>
  <si>
    <t>1011600041978</t>
  </si>
  <si>
    <t>IM "Serv-Com-Romanesti"</t>
  </si>
  <si>
    <t>rl.Straseni, s.Romanesti</t>
  </si>
  <si>
    <t>1009600041249</t>
  </si>
  <si>
    <t>IM "Salubr Cojusna"</t>
  </si>
  <si>
    <t>rl.Straseni, s.Cojusna, str.Mihai Viteazul, 225</t>
  </si>
  <si>
    <t>1010600031501</t>
  </si>
  <si>
    <t>IM "Salub Siret"</t>
  </si>
  <si>
    <t>rl.Straseni, s.Siret</t>
  </si>
  <si>
    <t>1010600006606</t>
  </si>
  <si>
    <t>IM "Gospodaria Comunala Galesti"</t>
  </si>
  <si>
    <t>rl.Straseni, s.Galesti</t>
  </si>
  <si>
    <t>1011600033133</t>
  </si>
  <si>
    <t>IM "Centrul stomatologic raional Straseni"</t>
  </si>
  <si>
    <t>or.Straseni, str.Stefan cel Mare, 30</t>
  </si>
  <si>
    <t>1013600040171</t>
  </si>
  <si>
    <t>IM "Asociatia raionala de producere si prestari servicii din Straseni"</t>
  </si>
  <si>
    <t>or.Straseni, str.Stefan cel Mare, 109</t>
  </si>
  <si>
    <t>1005600013105</t>
  </si>
  <si>
    <t>Î.M. ”Gospodăria Comunală Pănășești”</t>
  </si>
  <si>
    <t>rl. Străşeni, s. Pănăşeşti, Ştefan cel Mare, 53</t>
  </si>
  <si>
    <t>1019600011236</t>
  </si>
  <si>
    <t>IM "Apa Canal Radrazam"</t>
  </si>
  <si>
    <t>rl.Straseni, s.Radeni</t>
  </si>
  <si>
    <t>1010600015460</t>
  </si>
  <si>
    <t>Î.M. ”Gospodăria comunală Vorniceni”</t>
  </si>
  <si>
    <t>rl. Străşeni, s. Vorniceni</t>
  </si>
  <si>
    <t>1016600042512</t>
  </si>
  <si>
    <t>Consiliul raional Taraclia</t>
  </si>
  <si>
    <t>Î. M. ”CORT-COM”</t>
  </si>
  <si>
    <t>rl. Taraclia, s. Corten, Kirov, 8A</t>
  </si>
  <si>
    <t>1011603002880</t>
  </si>
  <si>
    <t>IM "Valea Sanatatii"</t>
  </si>
  <si>
    <t>rl.Taraclia, s.Valea Perjei, str.Lenin, 172</t>
  </si>
  <si>
    <t>1008603002017</t>
  </si>
  <si>
    <t>Î. M. ”RECENIŢA”</t>
  </si>
  <si>
    <t xml:space="preserve">rl. Taraclia, s. Cairaclia, Lenin, 61, </t>
  </si>
  <si>
    <t>1008603001054</t>
  </si>
  <si>
    <t>Întreprinderea Municipală SERV-NOVOSIOLOVCA</t>
  </si>
  <si>
    <t>rl. Taraclia, s. Novosiolovca</t>
  </si>
  <si>
    <t>1016603003044</t>
  </si>
  <si>
    <t>Î.M. ”VINASCOM”</t>
  </si>
  <si>
    <t>rl. Taraclia, s. Vinogradovca, Proletarskaia, 1</t>
  </si>
  <si>
    <t>1007603002618</t>
  </si>
  <si>
    <t>Î.M. ”UNISERV-COM”</t>
  </si>
  <si>
    <t>rl. Taraclia, s. Vinogradovca, Komsomolskaia, 7</t>
  </si>
  <si>
    <t>1016603003620</t>
  </si>
  <si>
    <t>Întreprinderea Municipală APĂ-CEALÎC</t>
  </si>
  <si>
    <t>Rl. Taraclia, s. Cealîc, str. Bulgară, 6, bl. a</t>
  </si>
  <si>
    <t>1020603006217</t>
  </si>
  <si>
    <t>Întreprinderea Municipală APĂ ALBOTA</t>
  </si>
  <si>
    <t>s. Albota De Jos, Iubileinaia</t>
  </si>
  <si>
    <t>1017603000257</t>
  </si>
  <si>
    <t>IM "Izvor-Melen"</t>
  </si>
  <si>
    <t>rl.Taraclia, s.Budei</t>
  </si>
  <si>
    <t>1007603004885</t>
  </si>
  <si>
    <t>Întreprinderea Municipală TVARDISAN</t>
  </si>
  <si>
    <t>s. Tvardiţa, Dimitrov 4</t>
  </si>
  <si>
    <t>1005603003828</t>
  </si>
  <si>
    <t>Publicatia periodica ziarul "Svet"</t>
  </si>
  <si>
    <t>or.Taraclia, str.Sovetscaia, 59</t>
  </si>
  <si>
    <t>1003610002539</t>
  </si>
  <si>
    <t>Întreprinderea Municipală IZVORUL ALBOTEI</t>
  </si>
  <si>
    <t>rl. Taraclia, s. Albota De Sus</t>
  </si>
  <si>
    <t>1009603004384</t>
  </si>
  <si>
    <t>Zona Antreprenoriatului Liber "Taraclia"</t>
  </si>
  <si>
    <t>or.Taraclia, str.Zavodscaia, 9</t>
  </si>
  <si>
    <t>1004610000211</t>
  </si>
  <si>
    <t>Întreprinderea Municipală CENTRUL STOMATOLOGIC AL RAIONULUI TARACLIA</t>
  </si>
  <si>
    <t>or. Taraclia, Cotovschi 2</t>
  </si>
  <si>
    <t>1013603003065</t>
  </si>
  <si>
    <t>Întreprinderea Municipală TERMOTRANS TARACLIA</t>
  </si>
  <si>
    <t>rl.Taraclia, or. Taraclia, General Inzov, 2</t>
  </si>
  <si>
    <t>1022603001272</t>
  </si>
  <si>
    <t>Zona Antreprenoriatului Liber "Tvardita"</t>
  </si>
  <si>
    <t>or.Taraclia, s.Tvardita</t>
  </si>
  <si>
    <t>1003610002919</t>
  </si>
  <si>
    <t>IM "Apa-Canal Taraclia"</t>
  </si>
  <si>
    <t>or.Taraclia, str.Voczalinaia, 73</t>
  </si>
  <si>
    <t>1002610000099</t>
  </si>
  <si>
    <t>Consiliul raional Telenesti</t>
  </si>
  <si>
    <t>IM "Serviciul de salubrizare Telenesti"</t>
  </si>
  <si>
    <t>or. Telenesti, str. 31 August, nr.8</t>
  </si>
  <si>
    <t>1009606004488</t>
  </si>
  <si>
    <t>or.Telenesti, str.  31 August, 11</t>
  </si>
  <si>
    <t>1005606002660</t>
  </si>
  <si>
    <t>IM "Centrul Stomatologic raional Telenesti"</t>
  </si>
  <si>
    <t>or.Telenesti, str.Stefan cel Mare</t>
  </si>
  <si>
    <t>1013606003952</t>
  </si>
  <si>
    <t>IM "Servicii comunale Pistruieni"</t>
  </si>
  <si>
    <t>rl.Telenesti, s. Pistruieni</t>
  </si>
  <si>
    <t>1015606001022</t>
  </si>
  <si>
    <t>Consiliul raional Ungheni</t>
  </si>
  <si>
    <t>IM "Salubritate Ungheni"</t>
  </si>
  <si>
    <t>or.Ungheni, str. Lacului, 1</t>
  </si>
  <si>
    <t>1008609004426</t>
  </si>
  <si>
    <t>IM "Servicii comunale Cetireni"</t>
  </si>
  <si>
    <t>rl.Ungheni, s.Cetireni</t>
  </si>
  <si>
    <t>1013609001155</t>
  </si>
  <si>
    <t>IM "Servicii Comunale Busila"</t>
  </si>
  <si>
    <t>rl.Ungheni, s.Busila</t>
  </si>
  <si>
    <t>1012609003381</t>
  </si>
  <si>
    <t>IM "Servicom - Bumbata"</t>
  </si>
  <si>
    <t>rl.Ungheni, s.Bumbata</t>
  </si>
  <si>
    <t>1016609003530</t>
  </si>
  <si>
    <t>IM "Serviceprim-Chirileni"</t>
  </si>
  <si>
    <t>rl.Ungheni, s.Chirileni</t>
  </si>
  <si>
    <t>1008609004910</t>
  </si>
  <si>
    <t>IM "Servicii comunale Ungheni"</t>
  </si>
  <si>
    <t>or.Ungheni, str.Alexandru cel Bun, 1</t>
  </si>
  <si>
    <t>1008609004415</t>
  </si>
  <si>
    <t>IM "Apa Canal Ungheni"</t>
  </si>
  <si>
    <t>or.Ungheni, str.Nationala 2</t>
  </si>
  <si>
    <t>1002609000747</t>
  </si>
  <si>
    <t>IM "Biroul de proiectari, arhitectura si sistematizari raional Ungheni"</t>
  </si>
  <si>
    <t>or.Ungheni, str.Nationala, 11</t>
  </si>
  <si>
    <t>1003609014880</t>
  </si>
  <si>
    <t>IM "Biroul de proiectari, arhitectura si sitematizari mun. Ungheni"</t>
  </si>
  <si>
    <t>or.Ungheni, str.Nationala, 9</t>
  </si>
  <si>
    <t>1008609002123</t>
  </si>
  <si>
    <t>IM "Gospodaria comunala si de salubritate Costuleni"</t>
  </si>
  <si>
    <t>rl.Ungheni, s.Costuleni</t>
  </si>
  <si>
    <t>1008609001768</t>
  </si>
  <si>
    <t>IM "Regia Apa-Canal"</t>
  </si>
  <si>
    <t>rl.Ungheni, or.Cornesti, str.A.Russo, 1</t>
  </si>
  <si>
    <t>1005609002096</t>
  </si>
  <si>
    <t>IM "Servcom-Petresti"</t>
  </si>
  <si>
    <t>rl.Ungheni, s.Petresti</t>
  </si>
  <si>
    <t>1008609001137</t>
  </si>
  <si>
    <t>IM "Apa-Ungheni"</t>
  </si>
  <si>
    <t>1011609000903</t>
  </si>
  <si>
    <t>IM "Apa Drujba"</t>
  </si>
  <si>
    <t>rl.Ungheni, s.Drujba</t>
  </si>
  <si>
    <t>1012609000025</t>
  </si>
  <si>
    <t>IM "Apa Condratesti"</t>
  </si>
  <si>
    <t>rl.Ungheni, s.Condratesti</t>
  </si>
  <si>
    <t>1012609001491</t>
  </si>
  <si>
    <t>IM "Servicii comunale Valea Mare"</t>
  </si>
  <si>
    <t>rl.Ungheni, s.Valea Mare</t>
  </si>
  <si>
    <t>1013609000631</t>
  </si>
  <si>
    <t>IM "Servicii comunale Todiresti"</t>
  </si>
  <si>
    <t>rl.Ungheni, s.Toditesti</t>
  </si>
  <si>
    <t>1013609000701</t>
  </si>
  <si>
    <t>IM "Servicii Comunale Boghenii Noi"</t>
  </si>
  <si>
    <t>rl.Ungheni, s.Boghenii Noi</t>
  </si>
  <si>
    <t>2001036217596</t>
  </si>
  <si>
    <t>IM "Servicii comunale Negurenii Vechi"</t>
  </si>
  <si>
    <t>rl.Ungheni, s.Negurenii Vechi</t>
  </si>
  <si>
    <t>1013609002222</t>
  </si>
  <si>
    <t>IM "Serviceprim - Agronomovca"</t>
  </si>
  <si>
    <t>rl.Ungheni, s.Agronomovca</t>
  </si>
  <si>
    <t>1014609001196</t>
  </si>
  <si>
    <t>IM "Centrul Stomatologic raional Ungheni"</t>
  </si>
  <si>
    <t>or.Ungheni, str. Nationala, 37</t>
  </si>
  <si>
    <t>1013609002875</t>
  </si>
  <si>
    <t>IM "Apa-comuna Manoilesti"</t>
  </si>
  <si>
    <t>rl.Ungheni, s.Vulpesti</t>
  </si>
  <si>
    <t>1015609002260</t>
  </si>
  <si>
    <t>IM "Apa - comuna Floritoaia Veche"</t>
  </si>
  <si>
    <t>rl.Ungheni, s.Floritoaia Veche</t>
  </si>
  <si>
    <t>1015609002282</t>
  </si>
  <si>
    <t>IM "Apa-San-Sinesti"</t>
  </si>
  <si>
    <t>rl.Ungheni, s.Sinesti</t>
  </si>
  <si>
    <t>1015609000521</t>
  </si>
  <si>
    <t>Primaria mun.Balti</t>
  </si>
  <si>
    <t>IM "Gospodaria locativ-comunala Balti"</t>
  </si>
  <si>
    <t>or.Balti, str.I.Franco, 19</t>
  </si>
  <si>
    <t>1011602002366</t>
  </si>
  <si>
    <t>IM "Directia reparatii si constructii drumuri Balti"</t>
  </si>
  <si>
    <t>or.Balti, str.Decebal, 126</t>
  </si>
  <si>
    <t>1011602002506</t>
  </si>
  <si>
    <t>IM "Amenajarea Teritoriului si Spatii Verzi Balti"</t>
  </si>
  <si>
    <t>or Balti, str.Moscovei, 19</t>
  </si>
  <si>
    <t>1011602002399</t>
  </si>
  <si>
    <t>IM "Regia Apa-Canal Balti" in proces de insolvabilitate</t>
  </si>
  <si>
    <t>mun.Balti, str.Cearupin, 1</t>
  </si>
  <si>
    <t>1003602011868</t>
  </si>
  <si>
    <t>IM "Directia de troleibuze din Balti"</t>
  </si>
  <si>
    <t>mun.Balti, str.Decebal 132</t>
  </si>
  <si>
    <t>1003602150123</t>
  </si>
  <si>
    <t>IM "Directia de constructii capitale comanditar unic Balti"</t>
  </si>
  <si>
    <t>mun.Balti, str.Pacii, 38</t>
  </si>
  <si>
    <t>1002602005237</t>
  </si>
  <si>
    <t>IM "Biroul arhitectuara si sistematizare"</t>
  </si>
  <si>
    <t>mun.Balti, str.Independentei, 1</t>
  </si>
  <si>
    <t>1002602004942</t>
  </si>
  <si>
    <t>IM "Hotelul Balti"</t>
  </si>
  <si>
    <t>mun.Balti, str. Mihail Sadoveanu, 1</t>
  </si>
  <si>
    <t>1002602004012</t>
  </si>
  <si>
    <t>IM "Asociatia Pietelor din Balti"</t>
  </si>
  <si>
    <t>mun.Balti, str.Libertatii, 2</t>
  </si>
  <si>
    <t>1003602007261</t>
  </si>
  <si>
    <t>IM "Aprovizionare"</t>
  </si>
  <si>
    <t>mun.Balti, str.Libertatii, 16</t>
  </si>
  <si>
    <t>1004602000096</t>
  </si>
  <si>
    <t>IM "Centrul de studiere a limbilor "Limba noastra"</t>
  </si>
  <si>
    <t>mun.Balti, str.Sadoveanu 1</t>
  </si>
  <si>
    <t>1005602002156</t>
  </si>
  <si>
    <t>IM "Directia specializata de antrepriza pentru reparatii si constructii nr. 2 Balti"</t>
  </si>
  <si>
    <t>mun.Balti, str.T. Vladimirescu, 39</t>
  </si>
  <si>
    <t>1003602150329</t>
  </si>
  <si>
    <t>IM "Redactia ziarului "Vocea Baltilor"</t>
  </si>
  <si>
    <t>mun.Balti, str.Puskin, 29</t>
  </si>
  <si>
    <t>1003602150237</t>
  </si>
  <si>
    <t>IM "Casa Limbilor"</t>
  </si>
  <si>
    <t>mun.Balti, str.Moscovei, 13</t>
  </si>
  <si>
    <t>1003602022981</t>
  </si>
  <si>
    <t>IM "Prima-Clar"</t>
  </si>
  <si>
    <t>or.Balti, str.Independentei 1</t>
  </si>
  <si>
    <t>43516</t>
  </si>
  <si>
    <t>IM "Fotbal Club Balti"</t>
  </si>
  <si>
    <t>mun.Balti, str.V.Alecsandri 8</t>
  </si>
  <si>
    <t>1002602001424</t>
  </si>
  <si>
    <t>IM "Stadionul Olimpia"</t>
  </si>
  <si>
    <t>mun.Balti, str.Kievului, 155</t>
  </si>
  <si>
    <t>1003602014113</t>
  </si>
  <si>
    <t>Primaria mun. Chisinau</t>
  </si>
  <si>
    <t>IM "Regia Exploatare a drumurilor si podurilor "EXDRUPO"</t>
  </si>
  <si>
    <t>mun.Chisinau, str.Varnita, 22</t>
  </si>
  <si>
    <t>1003600161002</t>
  </si>
  <si>
    <t>IM Regia "Autosalubritate"</t>
  </si>
  <si>
    <t>mun.Chisinau, str.27 Martie 1918, 14</t>
  </si>
  <si>
    <t>1004600028447</t>
  </si>
  <si>
    <t>IM "Institutul municipal de proiectari "Chisinauproiect"</t>
  </si>
  <si>
    <t>mun.Chisinau, str.M.Costin, 17/2</t>
  </si>
  <si>
    <t>1003600098931</t>
  </si>
  <si>
    <t>IM "Retele electrice de iluminat "Lumteh"</t>
  </si>
  <si>
    <t>mun.Chisinau, str.S.Lazo, 48a</t>
  </si>
  <si>
    <t>1003600127505</t>
  </si>
  <si>
    <t>IM "Asociatia de gospodarire a spatiilor verzi"</t>
  </si>
  <si>
    <t>mun.Chisinau, str.Puskin, 62</t>
  </si>
  <si>
    <t>1002600047677</t>
  </si>
  <si>
    <t>mun.Chisinau, str.Mitropolit Varlaam, 63</t>
  </si>
  <si>
    <t>1003600056726</t>
  </si>
  <si>
    <t>IM "Regia transport electric"</t>
  </si>
  <si>
    <t>mun.Chisinau, str.Mitr.Dosoftei, 146</t>
  </si>
  <si>
    <t>1003600048486</t>
  </si>
  <si>
    <t>IM "Parcul urban de autobuze"</t>
  </si>
  <si>
    <t>mun.Chisinau, str.Sarmizegetusa, 51</t>
  </si>
  <si>
    <t>1004600054327</t>
  </si>
  <si>
    <t>IM "Liftservice"</t>
  </si>
  <si>
    <t>mun.Chisinau, str.Transnistria, 10</t>
  </si>
  <si>
    <t>1003600126117</t>
  </si>
  <si>
    <t>IM "INFOCOM"</t>
  </si>
  <si>
    <t>mun.Chisinau, str.Bucuresti, 68</t>
  </si>
  <si>
    <t>1003600031291</t>
  </si>
  <si>
    <t>IM "Primtrans"</t>
  </si>
  <si>
    <t>mun.Chisinau sos.Hincesti, 140/1</t>
  </si>
  <si>
    <t>1003600038201</t>
  </si>
  <si>
    <t>IM "Directia constructii capitale a Primariei mun.Chisinau"</t>
  </si>
  <si>
    <t>mun.Chisinau, str.31 August 1989, 100</t>
  </si>
  <si>
    <t>1002600047080</t>
  </si>
  <si>
    <t>IM "Parcul Dendrariu"</t>
  </si>
  <si>
    <t>mun.Chisinau, str.George Enescu, 5</t>
  </si>
  <si>
    <t>1003600113104</t>
  </si>
  <si>
    <t>IM "Combinatul Servicii Funerare"</t>
  </si>
  <si>
    <t>mun.Chisinau, str.Alexei Mateevici, 11</t>
  </si>
  <si>
    <t>1003600163408</t>
  </si>
  <si>
    <t>IM de alimentatie publica "Dieta-Vitas"</t>
  </si>
  <si>
    <t>mun.Chisinau, str.Mitropolit Dosoftei, 144</t>
  </si>
  <si>
    <t>1003600052946</t>
  </si>
  <si>
    <t>Întreprinderea Municipală de Alimentaţie Publică ADOLESCENŢA-RC</t>
  </si>
  <si>
    <t>CHIŞINĂU RÎŞCANI, mun. Chişinău, Tudor Vladimirescu, 16, 444112</t>
  </si>
  <si>
    <t>1023600011567</t>
  </si>
  <si>
    <t>IM de alimentatie publica "Liceist"</t>
  </si>
  <si>
    <t>mun.Chisinau, str.Stefan Neaga, 1</t>
  </si>
  <si>
    <t>1004600066481</t>
  </si>
  <si>
    <t>IM de alimentatie publica "Bucuria-EL"</t>
  </si>
  <si>
    <t>mun.Chisinau, str.Sarmizegetusa, 9</t>
  </si>
  <si>
    <t>1004600034613</t>
  </si>
  <si>
    <t>Întreprinderea Municipală SUPRAVEGHEREA ŞI  PROTECŢIA ANIMALELOR</t>
  </si>
  <si>
    <t>CHIŞINĂU CIOCANA, mun. Chişinău, Uzinelor, 205, 6, 060606992</t>
  </si>
  <si>
    <t>1023600001511</t>
  </si>
  <si>
    <t>IM de alimentatie publica cafeneua "Prut"</t>
  </si>
  <si>
    <t>mun.Chisinau, str.B.Bodoni, 59/1</t>
  </si>
  <si>
    <t>1003600040675</t>
  </si>
  <si>
    <t>IM "Binefacatorul"</t>
  </si>
  <si>
    <t>mun.Chisinau, str.Sfatul Tarii, 14</t>
  </si>
  <si>
    <t>1003600023308</t>
  </si>
  <si>
    <t>IM Teatrul de papusi "Guguta"</t>
  </si>
  <si>
    <t>mun.Chisinau, str.Maria Dragan, 1</t>
  </si>
  <si>
    <t>1004600006876</t>
  </si>
  <si>
    <t>IP "Teatrul municipal de marionete"</t>
  </si>
  <si>
    <t>1004600003749</t>
  </si>
  <si>
    <t>IM Teatrul "Satiricus"</t>
  </si>
  <si>
    <t>mun.Chisinau, str.M.Eminescu, 55</t>
  </si>
  <si>
    <t>1004600006474</t>
  </si>
  <si>
    <t>IM CCAD "Casa Limbei Romine"</t>
  </si>
  <si>
    <t>mun.Chisinau, str.M.Kogilniceanu, 90</t>
  </si>
  <si>
    <t>1004600045312</t>
  </si>
  <si>
    <t>IM Centrul de Creatie "Buciumul"</t>
  </si>
  <si>
    <t>mun.Chisinau, str.Alexandru cel Bun, 19</t>
  </si>
  <si>
    <t>1003600117250</t>
  </si>
  <si>
    <t>IM "Centrul Lingvistic"</t>
  </si>
  <si>
    <t>or. Chisinau, str.A.Lapusneanu, 45</t>
  </si>
  <si>
    <t>1004600014415</t>
  </si>
  <si>
    <t>IM "Directia parcurilor de cultura si odihna"</t>
  </si>
  <si>
    <t>mun.Chisinau, str.A.Mateevici, 77 a</t>
  </si>
  <si>
    <t>1003600090809</t>
  </si>
  <si>
    <t>IM "Centrul Stomatologic municipal Chisinau"</t>
  </si>
  <si>
    <t>or.Chisinau, str.Negruzzi, 3/2</t>
  </si>
  <si>
    <t>1015600014860</t>
  </si>
  <si>
    <t>IM "STI"</t>
  </si>
  <si>
    <t>mun.Chisinau, str.Bucuresti, 68, of.400</t>
  </si>
  <si>
    <t>1003600010591</t>
  </si>
  <si>
    <t>IM "Gradina Zoologica"</t>
  </si>
  <si>
    <t>mun.Chisinau, str.Dacia, 50/7</t>
  </si>
  <si>
    <t>1003600114422</t>
  </si>
  <si>
    <t>IM de gestionare a fondului locativ nr.01</t>
  </si>
  <si>
    <t>mun.Chisinau, str.Titulescu, 6</t>
  </si>
  <si>
    <t>1002600044632</t>
  </si>
  <si>
    <t>IM de gestionare a fondului locativ nr.02</t>
  </si>
  <si>
    <t>mun.Chisinau, str.Trandafirilor, 29/1</t>
  </si>
  <si>
    <t>1003600152167</t>
  </si>
  <si>
    <t>IM de gestionare a fondului locativ nr.3</t>
  </si>
  <si>
    <t>mun.Chisinau, bd.Dacia, 16/2</t>
  </si>
  <si>
    <t>1003600053655</t>
  </si>
  <si>
    <t>IM de gestionare a fondului locativ nr.5</t>
  </si>
  <si>
    <t>mun.Chisinau, str.Independentei, 42/3</t>
  </si>
  <si>
    <t>1003600106931</t>
  </si>
  <si>
    <t>IM de gestionare a fondului locativ nr.6</t>
  </si>
  <si>
    <t>mun.Chisinau, str.Sarmisegetusa, 37/1</t>
  </si>
  <si>
    <t>1002600003815</t>
  </si>
  <si>
    <t>IM de gestionare a fondului locativ nr.4</t>
  </si>
  <si>
    <t>mun.Chisinau, str.Traian, 23/1</t>
  </si>
  <si>
    <t>1004600035115</t>
  </si>
  <si>
    <t>IM de gestionare a fondului locativ nr.7</t>
  </si>
  <si>
    <t>mun.Chisinau, str.Muncesti, 808</t>
  </si>
  <si>
    <t>1002600000744</t>
  </si>
  <si>
    <t>IM de gestionare a fondului locativ nr.8</t>
  </si>
  <si>
    <t>mun.Chisinau, str.M.Eminescu, 30</t>
  </si>
  <si>
    <t>1004600009165</t>
  </si>
  <si>
    <t>IM de gestionare a fondului locativ nr.9</t>
  </si>
  <si>
    <t>mun.Chisinau, str.Ismail, 86</t>
  </si>
  <si>
    <t>1003600009917</t>
  </si>
  <si>
    <t>IM de gestionare a fondului locativ nr.10</t>
  </si>
  <si>
    <t>mun.Chisinau, str.Vasile Alexandri, 17</t>
  </si>
  <si>
    <t>1002600005668</t>
  </si>
  <si>
    <t>IM de gestionare a fondului locativ nr.11</t>
  </si>
  <si>
    <t>mun.Chisinau, str.Gh.Asachi, 52</t>
  </si>
  <si>
    <t>1003600022541</t>
  </si>
  <si>
    <t>IM de gestionare a fondului locativ nr.12</t>
  </si>
  <si>
    <t>mun.Chisinau, str.Sprincenoaia, 6</t>
  </si>
  <si>
    <t>1002600006458</t>
  </si>
  <si>
    <t>IM de gestionare a fondului locativ nr.13</t>
  </si>
  <si>
    <t>mun.Chisinau, str.Bucuresti, 79</t>
  </si>
  <si>
    <t>1003600039493</t>
  </si>
  <si>
    <t>IM de gestionare a fondului locativ nr.14</t>
  </si>
  <si>
    <t>mun.Chisinau, str.Mitropolit Dosoftei, 142</t>
  </si>
  <si>
    <t>1002600004177</t>
  </si>
  <si>
    <t>IM de gestionare a fondului locativ nr.15</t>
  </si>
  <si>
    <t>mun.Chisinau, str.Paris, 53/1</t>
  </si>
  <si>
    <t>1003600084954</t>
  </si>
  <si>
    <t>IM de gestionare a fondului locativ nr.16</t>
  </si>
  <si>
    <t>mun.Chisinau, str.O.Ghibu, 2/4</t>
  </si>
  <si>
    <t>1003600024785</t>
  </si>
  <si>
    <t>IM de gestionare a fondului locativ nr.17</t>
  </si>
  <si>
    <t>mun.Chisinau, str.D.Riscanu, 33/1</t>
  </si>
  <si>
    <t>1002600046588</t>
  </si>
  <si>
    <t>IM de gestionare a fondului locativ nr.18</t>
  </si>
  <si>
    <t>mun.Chisinau, str.Kiev, 3a</t>
  </si>
  <si>
    <t>1004600014013</t>
  </si>
  <si>
    <t>IM de gestionare a fondului locativ nr.19</t>
  </si>
  <si>
    <t>mun.Chisinau, str. Moscovei, 14</t>
  </si>
  <si>
    <t>1002600001992</t>
  </si>
  <si>
    <t>IM de gestionare a fondului locativ nr.20</t>
  </si>
  <si>
    <t>mun.Chisinau, str.Moscovei, 11</t>
  </si>
  <si>
    <t>1004600002926</t>
  </si>
  <si>
    <t>IM de gestionare a fondului locativ nr.21</t>
  </si>
  <si>
    <t>mun.Chisinau, str.Gh.Madan, 81</t>
  </si>
  <si>
    <t>1003600033918</t>
  </si>
  <si>
    <t>IM de gestionare a fondului locativ nr.22</t>
  </si>
  <si>
    <t>mun.Chisinau, str.Albisoara, 22</t>
  </si>
  <si>
    <t>1003600131227</t>
  </si>
  <si>
    <t>IM de gestionare a fondului locativ nr.23</t>
  </si>
  <si>
    <t>mun.Chisinau, str.Z.Arbore, 7a</t>
  </si>
  <si>
    <t>1003600042657</t>
  </si>
  <si>
    <t>IM pentru servicii locative Riscani</t>
  </si>
  <si>
    <t>mun.Chisinau, str.Pajurii, 6</t>
  </si>
  <si>
    <t>1005600030896</t>
  </si>
  <si>
    <t>IM pentru servicii locative Buiucani</t>
  </si>
  <si>
    <t>mun.Chisinau, str.I.Neculce, 30</t>
  </si>
  <si>
    <t>1005600030955</t>
  </si>
  <si>
    <t>IM pentru servicii locative Botanica</t>
  </si>
  <si>
    <t>mun.Chisinau, str.Burebista, 5/2</t>
  </si>
  <si>
    <t>1005600030922</t>
  </si>
  <si>
    <t>IM pentru servicii locative Centru</t>
  </si>
  <si>
    <t>mun.Chisinau, str.Gheorghe Ureche, 54</t>
  </si>
  <si>
    <t>1005600026613</t>
  </si>
  <si>
    <t>IM pentru servicii locative Ciocana</t>
  </si>
  <si>
    <t>mun.Chisinau, str.Mircea cel Batrin, 26/3</t>
  </si>
  <si>
    <t>1005600030885</t>
  </si>
  <si>
    <t>IM "Regia Autosalubritate Durlesti"</t>
  </si>
  <si>
    <t>Mun.Chisinau, or.Durlesti, str.Testimiteanu, 18</t>
  </si>
  <si>
    <t>1006600020906</t>
  </si>
  <si>
    <t>IM "Regia comunal-locativa Durlesti"</t>
  </si>
  <si>
    <t>1005600024181</t>
  </si>
  <si>
    <t>IM "Regia comunal-locativa Cricova"</t>
  </si>
  <si>
    <t>mun.Chisinau, or.Cricova, str.Chisinaului, 94a</t>
  </si>
  <si>
    <t>1003600106355</t>
  </si>
  <si>
    <t>IM "Regia comunal-locativa Vadul lui Voda"</t>
  </si>
  <si>
    <t>mun.Chisinau, or.Vadul lui Voda, str.A.Mateevici, 1</t>
  </si>
  <si>
    <t>1003600092032</t>
  </si>
  <si>
    <t>IM "Regia comunal-locativa Vatra"</t>
  </si>
  <si>
    <t>mun.Chisinau, or.Vatra, str.Stefan Voda, 94</t>
  </si>
  <si>
    <t>1004600044636</t>
  </si>
  <si>
    <t>IM "Serviciul comunal locativ com.Gratiesti"</t>
  </si>
  <si>
    <t>mun.Chisinau, str.Gratiesti, str. Prieteniei, 6</t>
  </si>
  <si>
    <t>1003600080244</t>
  </si>
  <si>
    <t>IM de gestionare a fondului locativ com. Bubuieci</t>
  </si>
  <si>
    <t>mun.Chisinau, com.Bubuieci, str.Livezilor, 29/3</t>
  </si>
  <si>
    <t>1004600036075</t>
  </si>
  <si>
    <t>IM "Directia Gospodariei locativ-comunale Stauceni"</t>
  </si>
  <si>
    <t>mun.Chisinau, com.Stauceni, str.Cosmonautilor, 3</t>
  </si>
  <si>
    <t>1003600003993</t>
  </si>
  <si>
    <t>IM "Singera-Service"</t>
  </si>
  <si>
    <t>mun.Chisinau, or.Singera, str.31 August, 22</t>
  </si>
  <si>
    <t>1007600036984</t>
  </si>
  <si>
    <t>IM "Codru Cadastru"</t>
  </si>
  <si>
    <t>mun.Chisinau, or.Codru, str.Costiujeni, 8</t>
  </si>
  <si>
    <t>1005600057691</t>
  </si>
  <si>
    <t>IM "Basarabia-Com"</t>
  </si>
  <si>
    <t>or.Chisinau, bd. Cuza-Voda, 17</t>
  </si>
  <si>
    <t>1003600008242</t>
  </si>
  <si>
    <t>ICS Magazinul 5/48 "Sideral Birou de comanda"</t>
  </si>
  <si>
    <t>mun.Chisinau, str.Titulescu, 24</t>
  </si>
  <si>
    <t>1004600067558</t>
  </si>
  <si>
    <t>IM "Bacioi-Comservice"</t>
  </si>
  <si>
    <t>mun.Chisinau, com.Bacioi, str.Independentei, 50/1</t>
  </si>
  <si>
    <t>1002600011786</t>
  </si>
  <si>
    <t>UTA Gagauzia</t>
  </si>
  <si>
    <t>IM "Kongaz Sulari"</t>
  </si>
  <si>
    <t>or.Comrat Congaz, str.Octombrie, 85</t>
  </si>
  <si>
    <t>1004611002430</t>
  </si>
  <si>
    <t>IM "Denevita"</t>
  </si>
  <si>
    <t>rl.Comrat, or.Svetlii, str.Iubileinaia, 4</t>
  </si>
  <si>
    <t>1005611005726</t>
  </si>
  <si>
    <t>IM "Retele de Termoficare"</t>
  </si>
  <si>
    <t>or.Comrat, str.Pobedi, 79</t>
  </si>
  <si>
    <t>1003611003223</t>
  </si>
  <si>
    <t>IM "Ieni Canal"</t>
  </si>
  <si>
    <t>or.Comrat, s.Chirsova, str.Gagarin, 38</t>
  </si>
  <si>
    <t>1004611004766</t>
  </si>
  <si>
    <t>IM "Su-Canal"</t>
  </si>
  <si>
    <t>or.Comrat, str.Pobeda, 79</t>
  </si>
  <si>
    <t>1002611001060</t>
  </si>
  <si>
    <t>IM "Tertiplic"</t>
  </si>
  <si>
    <t>rl.Comrat, s.Dezghinja, str.Pobeda, 24</t>
  </si>
  <si>
    <t>1003611150699</t>
  </si>
  <si>
    <t>IM "Directia de producere a gospodariei locative"</t>
  </si>
  <si>
    <t>1003611001584</t>
  </si>
  <si>
    <t>IM "Cealiscan"</t>
  </si>
  <si>
    <t>rl.Comrat, s.Avdarma</t>
  </si>
  <si>
    <t>1003611010474</t>
  </si>
  <si>
    <t>IM "Avdarmanin Suyu"</t>
  </si>
  <si>
    <t>rl.Comrat, s.Avdarma, str.Sovetscaia, 12a</t>
  </si>
  <si>
    <t>1012611000134</t>
  </si>
  <si>
    <t>IM "SOZLIUK"</t>
  </si>
  <si>
    <t>rl.Comrat, s.Besalma, str.Lenin, 145</t>
  </si>
  <si>
    <t>1007611000231</t>
  </si>
  <si>
    <t>IM "Kirnak Kongaz"</t>
  </si>
  <si>
    <t>rl.Comrat, s.Congaz, str.Octombrie, 85</t>
  </si>
  <si>
    <t>1012611001441</t>
  </si>
  <si>
    <t>IM "Avdarmanin Paylari"</t>
  </si>
  <si>
    <t>rl.Comrat, s.Avdarma, str.Sovietscaia, 35</t>
  </si>
  <si>
    <t>1006611000485</t>
  </si>
  <si>
    <t>IM "Izmet-Congazcic"</t>
  </si>
  <si>
    <t>rl.Comrat, s.Congazcicul de Sus, str.I.Mitul, 45</t>
  </si>
  <si>
    <t>1015611002025</t>
  </si>
  <si>
    <t>IM "Bugeac Sulari"</t>
  </si>
  <si>
    <t>rl.Comrat, s.Bugeac, str.Miciurin, 23</t>
  </si>
  <si>
    <t>1010611001883</t>
  </si>
  <si>
    <t>IM "Elevatorul de Cereale din Dezghinja"</t>
  </si>
  <si>
    <t>rl.Comrat, s.Dezghinja, str.Lenin</t>
  </si>
  <si>
    <t>1009611001863</t>
  </si>
  <si>
    <t>Biroul de producere si proiectare al arhitectorului sef al rl.Comrat</t>
  </si>
  <si>
    <t>or.Comrat, str.Tretiacova, 36</t>
  </si>
  <si>
    <t>1006611005033</t>
  </si>
  <si>
    <t>or.Ceadir-Lunga, str.Lomonosov, 8</t>
  </si>
  <si>
    <t>1003611005928</t>
  </si>
  <si>
    <t>IM "Earadim"</t>
  </si>
  <si>
    <t>or.Ceadir-Lunga, str. Lenina 81</t>
  </si>
  <si>
    <t>1006611004494</t>
  </si>
  <si>
    <t>IM "Supacservice"</t>
  </si>
  <si>
    <t>rl. Ceadir-Lunga, s. Cazaclia, str. Miciurin, 70</t>
  </si>
  <si>
    <t>1003611009454</t>
  </si>
  <si>
    <t>IM "Tomai-Bereket"</t>
  </si>
  <si>
    <t>rl.Ceadir-Lunga, s.Tomai, str.Lenin, 191</t>
  </si>
  <si>
    <t>1008611003549</t>
  </si>
  <si>
    <t>IM "Temiz SU"</t>
  </si>
  <si>
    <t>rl.Ceadir-Lunga, s.Besghioz, str.Lenin, 156</t>
  </si>
  <si>
    <t>1010611001001</t>
  </si>
  <si>
    <t>IM "Tomai-Servis"</t>
  </si>
  <si>
    <t>1006611004380</t>
  </si>
  <si>
    <t>IM "Bauprim"</t>
  </si>
  <si>
    <t>rl.Ceadir-Lunga, s.Baurici, str.Lenin, 115</t>
  </si>
  <si>
    <t>1004611002348</t>
  </si>
  <si>
    <t>IM "Canal Kipcak"</t>
  </si>
  <si>
    <t>rl.Ceadir-Lunga, s.Copceac, str.Lenin, 69</t>
  </si>
  <si>
    <t>1004611004700</t>
  </si>
  <si>
    <t>IM "Aydar Suyu"</t>
  </si>
  <si>
    <t>rl.Ceadir-Lunga, s. Gaidar, str. Sovetscaia, 36</t>
  </si>
  <si>
    <t>1012611001359</t>
  </si>
  <si>
    <t>Redactia ziarului "Znamea"</t>
  </si>
  <si>
    <t>or.Ceadir-Lunga, str.Lenin, 116</t>
  </si>
  <si>
    <t>1002611000797</t>
  </si>
  <si>
    <t>Întreprinderea Municipală ŞEREMETLIK</t>
  </si>
  <si>
    <t>or. Ceadîr-Lunga, Lenin 91, of. 107</t>
  </si>
  <si>
    <t>1013611000278</t>
  </si>
  <si>
    <t>IM "Joltai-Su"</t>
  </si>
  <si>
    <t>rl.Ceadir-Lunga, s.Djoltai, str.Lenin, 64</t>
  </si>
  <si>
    <t>1012611002150</t>
  </si>
  <si>
    <t>IM "AT-Prolin"</t>
  </si>
  <si>
    <t>or.Ceadir-Lunga, extravilan</t>
  </si>
  <si>
    <t>1004611001949</t>
  </si>
  <si>
    <t>IM "Kirietprim"</t>
  </si>
  <si>
    <t>rl.Ceadir-Lunga, s.Chiriet-Lunga, str.Soboda, 43</t>
  </si>
  <si>
    <t>1012611002426</t>
  </si>
  <si>
    <t>IM "Etsuprim"</t>
  </si>
  <si>
    <t>rl.Vulcanesti, s.Etulia</t>
  </si>
  <si>
    <t>1003611006176</t>
  </si>
  <si>
    <t>Redactia ziarului "Vesti Gagauzii"</t>
  </si>
  <si>
    <t>or.Comrat, str.Lenin, 200</t>
  </si>
  <si>
    <t>1004611000713</t>
  </si>
  <si>
    <t>IM "Indast-Prim"</t>
  </si>
  <si>
    <t>rl.Vulcanesti, s.Cismichioi</t>
  </si>
  <si>
    <t>1003611008653</t>
  </si>
  <si>
    <t>or.Vulcanesti, str.Ghertena, 34</t>
  </si>
  <si>
    <t>1002611001406</t>
  </si>
  <si>
    <t>Directia de producere "Apa-Canal"</t>
  </si>
  <si>
    <t>1003611002640</t>
  </si>
  <si>
    <t>IM "Sud-a-Con"</t>
  </si>
  <si>
    <t>or.Comrat, str.Cotovschi, 93</t>
  </si>
  <si>
    <t>1003611151021</t>
  </si>
  <si>
    <t>Revista "Sabaa Ildiz"</t>
  </si>
  <si>
    <t>or.Comrat, str.Lenin 159</t>
  </si>
  <si>
    <t>1003611008217</t>
  </si>
  <si>
    <t>IS "Niva Gagauziei"</t>
  </si>
  <si>
    <t>or.Ceadir-Lunga, str.Lenin 52</t>
  </si>
  <si>
    <t>1004611003873</t>
  </si>
  <si>
    <t>IS "DUZENI"</t>
  </si>
  <si>
    <t>or.Ceadir-Lunga, str.Lenin, 42</t>
  </si>
  <si>
    <t>1004611004261</t>
  </si>
  <si>
    <t>IM "Seminte Gradina"</t>
  </si>
  <si>
    <t>or.Ceadir-Lunga, str.Gagarin, nr.4</t>
  </si>
  <si>
    <t>1003611008505</t>
  </si>
  <si>
    <t>Intreprinderea specializata pentru deservirea tehnicii</t>
  </si>
  <si>
    <t>or.Vulcanesti, str.Frunze, 115</t>
  </si>
  <si>
    <t>1003611010289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</si>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</sst>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imes New Roman"/>
      <family val="2"/>
    </font>
    <font>
      <b/>
      <sz val="10"/>
      <name val="Times New Roman"/>
      <family val="2"/>
    </font>
    <font>
      <sz val="7"/>
      <name val="Times New Roman"/>
      <family val="2"/>
    </font>
    <font>
      <b/>
      <sz val="8"/>
      <name val="Times New Roman"/>
      <family val="2"/>
    </font>
    <font>
      <b/>
      <sz val="7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EEEEEE"/>
      </patternFill>
    </fill>
  </fills>
  <borders count="2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2" borderId="0" xfId="0" applyFont="1" applyFill="1"/>
    <xf numFmtId="0" fontId="4" fillId="2" borderId="0" xfId="0" applyFont="1" applyFill="1"/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1" fillId="0" borderId="0" xfId="0" applyFont="1" applyAlignment="1">
      <alignment horizontal="right" vertical="center" wrapText="1"/>
    </xf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2" borderId="0" xfId="0" applyFont="1" applyFill="1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35"/>
  <sheetViews>
    <sheetView tabSelected="1" workbookViewId="0">
      <selection activeCell="C725" sqref="C725"/>
    </sheetView>
  </sheetViews>
  <sheetFormatPr defaultRowHeight="15" x14ac:dyDescent="0.25"/>
  <cols>
    <col min="1" max="1" width="3" customWidth="1"/>
    <col min="2" max="2" width="35" customWidth="1"/>
    <col min="3" max="3" width="28.85546875" customWidth="1"/>
    <col min="4" max="6" width="10" customWidth="1"/>
    <col min="7" max="12" width="8" customWidth="1"/>
  </cols>
  <sheetData>
    <row r="1" spans="1:12" ht="63.95" customHeight="1" x14ac:dyDescent="0.2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3" spans="1:12" ht="42" customHeight="1" x14ac:dyDescent="0.25">
      <c r="A3" s="8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5" spans="1:12" ht="94.5" x14ac:dyDescent="0.25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22</v>
      </c>
      <c r="L5" s="4" t="s">
        <v>23</v>
      </c>
    </row>
    <row r="6" spans="1:12" x14ac:dyDescent="0.25">
      <c r="A6" s="4" t="s">
        <v>12</v>
      </c>
      <c r="B6" s="4" t="s">
        <v>13</v>
      </c>
      <c r="C6" s="4" t="s">
        <v>14</v>
      </c>
      <c r="D6" s="4" t="s">
        <v>15</v>
      </c>
      <c r="E6" s="4" t="s">
        <v>16</v>
      </c>
      <c r="F6" s="4" t="s">
        <v>17</v>
      </c>
      <c r="G6" s="4" t="s">
        <v>18</v>
      </c>
      <c r="H6" s="4" t="s">
        <v>19</v>
      </c>
      <c r="I6" s="4" t="s">
        <v>20</v>
      </c>
      <c r="J6" s="4" t="s">
        <v>21</v>
      </c>
      <c r="K6" s="4" t="s">
        <v>24</v>
      </c>
      <c r="L6" s="4" t="s">
        <v>25</v>
      </c>
    </row>
    <row r="7" spans="1:12" x14ac:dyDescent="0.25">
      <c r="A7" s="2"/>
      <c r="B7" s="9" t="s">
        <v>26</v>
      </c>
      <c r="C7" s="9"/>
      <c r="D7" s="9"/>
      <c r="E7" s="9"/>
      <c r="F7" s="2"/>
      <c r="G7" s="2"/>
      <c r="H7" s="2"/>
      <c r="I7" s="2"/>
      <c r="J7" s="2"/>
      <c r="K7" s="2"/>
      <c r="L7" s="2"/>
    </row>
    <row r="8" spans="1:12" ht="21" x14ac:dyDescent="0.25">
      <c r="A8" s="5">
        <v>1</v>
      </c>
      <c r="B8" s="1" t="s">
        <v>27</v>
      </c>
      <c r="C8" s="1" t="s">
        <v>28</v>
      </c>
      <c r="D8" s="1" t="s">
        <v>29</v>
      </c>
      <c r="E8" s="1">
        <v>0</v>
      </c>
      <c r="F8" s="1">
        <v>97019</v>
      </c>
      <c r="G8" s="1">
        <v>2656285</v>
      </c>
      <c r="H8" s="1">
        <v>0</v>
      </c>
      <c r="I8" s="1">
        <v>97019</v>
      </c>
      <c r="J8" s="1">
        <v>246</v>
      </c>
      <c r="K8" s="1">
        <v>0</v>
      </c>
      <c r="L8" s="1">
        <v>0</v>
      </c>
    </row>
    <row r="9" spans="1:12" ht="21" x14ac:dyDescent="0.25">
      <c r="A9" s="5">
        <v>2</v>
      </c>
      <c r="B9" s="1" t="s">
        <v>30</v>
      </c>
      <c r="C9" s="1" t="s">
        <v>31</v>
      </c>
      <c r="D9" s="1" t="s">
        <v>32</v>
      </c>
      <c r="E9" s="1">
        <v>0</v>
      </c>
      <c r="F9" s="1">
        <v>-88385</v>
      </c>
      <c r="G9" s="1">
        <v>6615</v>
      </c>
      <c r="H9" s="1">
        <v>0</v>
      </c>
      <c r="I9" s="1">
        <v>-58141</v>
      </c>
      <c r="J9" s="1">
        <v>0</v>
      </c>
      <c r="K9" s="1">
        <v>0</v>
      </c>
      <c r="L9" s="1">
        <v>0</v>
      </c>
    </row>
    <row r="10" spans="1:12" ht="21" x14ac:dyDescent="0.25">
      <c r="A10" s="5">
        <v>3</v>
      </c>
      <c r="B10" s="1" t="s">
        <v>33</v>
      </c>
      <c r="C10" s="1" t="s">
        <v>34</v>
      </c>
      <c r="D10" s="1" t="s">
        <v>35</v>
      </c>
      <c r="E10" s="1">
        <v>0</v>
      </c>
      <c r="F10" s="1">
        <v>73416</v>
      </c>
      <c r="G10" s="1">
        <v>0</v>
      </c>
      <c r="H10" s="1">
        <v>-50411</v>
      </c>
      <c r="I10" s="1">
        <v>0</v>
      </c>
      <c r="J10" s="1">
        <v>0</v>
      </c>
      <c r="K10" s="1">
        <v>0</v>
      </c>
      <c r="L10" s="1">
        <v>0</v>
      </c>
    </row>
    <row r="11" spans="1:12" ht="21" x14ac:dyDescent="0.25">
      <c r="A11" s="5">
        <v>4</v>
      </c>
      <c r="B11" s="1" t="s">
        <v>36</v>
      </c>
      <c r="C11" s="1" t="s">
        <v>37</v>
      </c>
      <c r="D11" s="1" t="s">
        <v>38</v>
      </c>
      <c r="E11" s="1">
        <v>2600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</row>
    <row r="12" spans="1:12" ht="21" x14ac:dyDescent="0.25">
      <c r="A12" s="5">
        <v>5</v>
      </c>
      <c r="B12" s="1" t="s">
        <v>39</v>
      </c>
      <c r="C12" s="1" t="s">
        <v>40</v>
      </c>
      <c r="D12" s="1" t="s">
        <v>41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</row>
    <row r="13" spans="1:12" ht="21" x14ac:dyDescent="0.25">
      <c r="A13" s="5">
        <v>6</v>
      </c>
      <c r="B13" s="1" t="s">
        <v>42</v>
      </c>
      <c r="C13" s="1" t="s">
        <v>43</v>
      </c>
      <c r="D13" s="1" t="s">
        <v>44</v>
      </c>
      <c r="E13" s="1">
        <v>1164390</v>
      </c>
      <c r="F13" s="1">
        <v>-802720</v>
      </c>
      <c r="G13" s="1">
        <v>8322883</v>
      </c>
      <c r="H13" s="1">
        <v>0</v>
      </c>
      <c r="I13" s="1">
        <v>-138796</v>
      </c>
      <c r="J13" s="1">
        <v>397.2</v>
      </c>
      <c r="K13" s="1">
        <v>0</v>
      </c>
      <c r="L13" s="1">
        <v>0</v>
      </c>
    </row>
    <row r="14" spans="1:12" ht="21" x14ac:dyDescent="0.25">
      <c r="A14" s="5">
        <v>7</v>
      </c>
      <c r="B14" s="1" t="s">
        <v>45</v>
      </c>
      <c r="C14" s="1" t="s">
        <v>46</v>
      </c>
      <c r="D14" s="1" t="s">
        <v>47</v>
      </c>
      <c r="E14" s="1">
        <v>5046</v>
      </c>
      <c r="F14" s="1">
        <v>27006755</v>
      </c>
      <c r="G14" s="1">
        <v>27197193</v>
      </c>
      <c r="H14" s="1">
        <v>0</v>
      </c>
      <c r="I14" s="1">
        <v>945668</v>
      </c>
      <c r="J14" s="1">
        <v>33471</v>
      </c>
      <c r="K14" s="1">
        <v>0</v>
      </c>
      <c r="L14" s="1">
        <v>20954</v>
      </c>
    </row>
    <row r="15" spans="1:12" ht="21" x14ac:dyDescent="0.25">
      <c r="A15" s="5">
        <v>8</v>
      </c>
      <c r="B15" s="1" t="s">
        <v>48</v>
      </c>
      <c r="C15" s="1" t="s">
        <v>49</v>
      </c>
      <c r="D15" s="1" t="s">
        <v>50</v>
      </c>
      <c r="E15" s="1">
        <v>79240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</row>
    <row r="16" spans="1:12" ht="21" x14ac:dyDescent="0.25">
      <c r="A16" s="5">
        <v>9</v>
      </c>
      <c r="B16" s="1" t="s">
        <v>51</v>
      </c>
      <c r="C16" s="1" t="s">
        <v>52</v>
      </c>
      <c r="D16" s="1" t="s">
        <v>53</v>
      </c>
      <c r="E16" s="1">
        <v>5400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</row>
    <row r="17" spans="1:12" ht="21" x14ac:dyDescent="0.25">
      <c r="A17" s="5">
        <v>10</v>
      </c>
      <c r="B17" s="1" t="s">
        <v>54</v>
      </c>
      <c r="C17" s="1" t="s">
        <v>55</v>
      </c>
      <c r="D17" s="1" t="s">
        <v>56</v>
      </c>
      <c r="E17" s="1">
        <v>11659727</v>
      </c>
      <c r="F17" s="1">
        <v>15343989</v>
      </c>
      <c r="G17" s="1">
        <v>14172805</v>
      </c>
      <c r="H17" s="1">
        <v>0</v>
      </c>
      <c r="I17" s="1">
        <v>-4549794</v>
      </c>
      <c r="J17" s="1">
        <v>0</v>
      </c>
      <c r="K17" s="1">
        <v>0</v>
      </c>
      <c r="L17" s="1">
        <v>0</v>
      </c>
    </row>
    <row r="18" spans="1:12" ht="21" x14ac:dyDescent="0.25">
      <c r="A18" s="5">
        <v>11</v>
      </c>
      <c r="B18" s="1" t="s">
        <v>57</v>
      </c>
      <c r="C18" s="1" t="s">
        <v>58</v>
      </c>
      <c r="D18" s="1" t="s">
        <v>59</v>
      </c>
      <c r="E18" s="1">
        <v>2900</v>
      </c>
      <c r="F18" s="1">
        <v>-741314</v>
      </c>
      <c r="G18" s="1">
        <v>4395056</v>
      </c>
      <c r="H18" s="1">
        <v>0</v>
      </c>
      <c r="I18" s="1">
        <v>148232</v>
      </c>
      <c r="J18" s="1">
        <v>0</v>
      </c>
      <c r="K18" s="1">
        <v>0</v>
      </c>
      <c r="L18" s="1">
        <v>364.86</v>
      </c>
    </row>
    <row r="19" spans="1:12" ht="21" x14ac:dyDescent="0.25">
      <c r="A19" s="5">
        <v>12</v>
      </c>
      <c r="B19" s="1" t="s">
        <v>60</v>
      </c>
      <c r="C19" s="1" t="s">
        <v>61</v>
      </c>
      <c r="D19" s="1" t="s">
        <v>62</v>
      </c>
      <c r="E19" s="1">
        <v>500000</v>
      </c>
      <c r="F19" s="1">
        <v>-1546903</v>
      </c>
      <c r="G19" s="1">
        <v>56549</v>
      </c>
      <c r="H19" s="1">
        <v>0</v>
      </c>
      <c r="I19" s="1">
        <v>-46176</v>
      </c>
      <c r="J19" s="1">
        <v>0</v>
      </c>
      <c r="K19" s="1">
        <v>0</v>
      </c>
      <c r="L19" s="1">
        <v>0</v>
      </c>
    </row>
    <row r="20" spans="1:12" ht="21" x14ac:dyDescent="0.25">
      <c r="A20" s="5">
        <v>13</v>
      </c>
      <c r="B20" s="1" t="s">
        <v>63</v>
      </c>
      <c r="C20" s="1" t="s">
        <v>64</v>
      </c>
      <c r="D20" s="1" t="s">
        <v>65</v>
      </c>
      <c r="E20" s="1">
        <v>11098</v>
      </c>
      <c r="F20" s="1">
        <v>424177</v>
      </c>
      <c r="G20" s="1">
        <v>195072</v>
      </c>
      <c r="H20" s="1">
        <v>0</v>
      </c>
      <c r="I20" s="1">
        <v>159553</v>
      </c>
      <c r="J20" s="1">
        <v>58</v>
      </c>
      <c r="K20" s="1">
        <v>0</v>
      </c>
      <c r="L20" s="1">
        <v>393</v>
      </c>
    </row>
    <row r="21" spans="1:12" ht="21" x14ac:dyDescent="0.25">
      <c r="A21" s="5">
        <v>14</v>
      </c>
      <c r="B21" s="1" t="s">
        <v>66</v>
      </c>
      <c r="C21" s="1" t="s">
        <v>67</v>
      </c>
      <c r="D21" s="1" t="s">
        <v>68</v>
      </c>
      <c r="E21" s="1">
        <v>14346666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</row>
    <row r="22" spans="1:12" ht="21" x14ac:dyDescent="0.25">
      <c r="A22" s="5">
        <v>15</v>
      </c>
      <c r="B22" s="1" t="s">
        <v>69</v>
      </c>
      <c r="C22" s="1" t="s">
        <v>70</v>
      </c>
      <c r="D22" s="1" t="s">
        <v>71</v>
      </c>
      <c r="E22" s="1">
        <v>34181</v>
      </c>
      <c r="F22" s="1">
        <v>-1794180</v>
      </c>
      <c r="G22" s="1">
        <v>2727729</v>
      </c>
      <c r="H22" s="1">
        <v>0</v>
      </c>
      <c r="I22" s="1">
        <v>-183284</v>
      </c>
      <c r="J22" s="1">
        <v>18</v>
      </c>
      <c r="K22" s="1">
        <v>0</v>
      </c>
      <c r="L22" s="1">
        <v>2700</v>
      </c>
    </row>
    <row r="23" spans="1:12" ht="21" x14ac:dyDescent="0.25">
      <c r="A23" s="5">
        <v>16</v>
      </c>
      <c r="B23" s="1" t="s">
        <v>72</v>
      </c>
      <c r="C23" s="1" t="s">
        <v>73</v>
      </c>
      <c r="D23" s="1" t="s">
        <v>74</v>
      </c>
      <c r="E23" s="1">
        <v>5500</v>
      </c>
      <c r="F23" s="1">
        <v>-377547</v>
      </c>
      <c r="G23" s="1">
        <v>0</v>
      </c>
      <c r="H23" s="1">
        <v>0</v>
      </c>
      <c r="I23" s="1">
        <v>-47475</v>
      </c>
      <c r="J23" s="1">
        <v>2000</v>
      </c>
      <c r="K23" s="1">
        <v>0</v>
      </c>
      <c r="L23" s="1">
        <v>21100</v>
      </c>
    </row>
    <row r="24" spans="1:12" ht="21" x14ac:dyDescent="0.25">
      <c r="A24" s="5">
        <v>17</v>
      </c>
      <c r="B24" s="1" t="s">
        <v>75</v>
      </c>
      <c r="C24" s="1" t="s">
        <v>76</v>
      </c>
      <c r="D24" s="1" t="s">
        <v>77</v>
      </c>
      <c r="E24" s="1">
        <v>5000</v>
      </c>
      <c r="F24" s="1">
        <v>-607898</v>
      </c>
      <c r="G24" s="1">
        <v>31666238</v>
      </c>
      <c r="H24" s="1">
        <v>0</v>
      </c>
      <c r="I24" s="1">
        <v>14548</v>
      </c>
      <c r="J24" s="1">
        <v>26.6</v>
      </c>
      <c r="K24" s="1">
        <v>0</v>
      </c>
      <c r="L24" s="1">
        <v>427.8</v>
      </c>
    </row>
    <row r="25" spans="1:12" ht="31.5" x14ac:dyDescent="0.25">
      <c r="A25" s="5">
        <v>18</v>
      </c>
      <c r="B25" s="1" t="s">
        <v>78</v>
      </c>
      <c r="C25" s="1" t="s">
        <v>79</v>
      </c>
      <c r="D25" s="1" t="s">
        <v>80</v>
      </c>
      <c r="E25" s="1">
        <v>5000</v>
      </c>
      <c r="F25" s="1">
        <v>119089</v>
      </c>
      <c r="G25" s="1">
        <v>0</v>
      </c>
      <c r="H25" s="1">
        <v>0</v>
      </c>
      <c r="I25" s="1">
        <v>-70228</v>
      </c>
      <c r="J25" s="1">
        <v>0</v>
      </c>
      <c r="K25" s="1">
        <v>0</v>
      </c>
      <c r="L25" s="1">
        <v>0</v>
      </c>
    </row>
    <row r="26" spans="1:12" ht="21" x14ac:dyDescent="0.25">
      <c r="A26" s="5">
        <v>19</v>
      </c>
      <c r="B26" s="1" t="s">
        <v>81</v>
      </c>
      <c r="C26" s="1" t="s">
        <v>82</v>
      </c>
      <c r="D26" s="1" t="s">
        <v>83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</row>
    <row r="27" spans="1:12" ht="21" x14ac:dyDescent="0.25">
      <c r="A27" s="5">
        <v>20</v>
      </c>
      <c r="B27" s="1" t="s">
        <v>84</v>
      </c>
      <c r="C27" s="1" t="s">
        <v>85</v>
      </c>
      <c r="D27" s="1" t="s">
        <v>86</v>
      </c>
      <c r="E27" s="1">
        <v>5000</v>
      </c>
      <c r="F27" s="1">
        <v>-110339</v>
      </c>
      <c r="G27" s="1">
        <v>1784074</v>
      </c>
      <c r="H27" s="1">
        <v>0</v>
      </c>
      <c r="I27" s="1">
        <v>-60956</v>
      </c>
      <c r="J27" s="1">
        <v>0</v>
      </c>
      <c r="K27" s="1">
        <v>9</v>
      </c>
      <c r="L27" s="1">
        <v>0</v>
      </c>
    </row>
    <row r="28" spans="1:12" ht="31.5" x14ac:dyDescent="0.25">
      <c r="A28" s="5">
        <v>21</v>
      </c>
      <c r="B28" s="1" t="s">
        <v>87</v>
      </c>
      <c r="C28" s="1" t="s">
        <v>88</v>
      </c>
      <c r="D28" s="1" t="s">
        <v>89</v>
      </c>
      <c r="E28" s="1">
        <v>5000</v>
      </c>
      <c r="F28" s="1">
        <v>-188448</v>
      </c>
      <c r="G28" s="1">
        <v>1060423</v>
      </c>
      <c r="H28" s="1">
        <v>0</v>
      </c>
      <c r="I28" s="1">
        <v>-22698</v>
      </c>
      <c r="J28" s="1">
        <v>0</v>
      </c>
      <c r="K28" s="1">
        <v>0</v>
      </c>
      <c r="L28" s="1">
        <v>455</v>
      </c>
    </row>
    <row r="29" spans="1:12" ht="21" x14ac:dyDescent="0.25">
      <c r="A29" s="5">
        <v>22</v>
      </c>
      <c r="B29" s="1" t="s">
        <v>90</v>
      </c>
      <c r="C29" s="1" t="s">
        <v>91</v>
      </c>
      <c r="D29" s="1" t="s">
        <v>92</v>
      </c>
      <c r="E29" s="1">
        <v>888829</v>
      </c>
      <c r="F29" s="1">
        <v>3141233</v>
      </c>
      <c r="G29" s="1">
        <v>12291742</v>
      </c>
      <c r="H29" s="1">
        <v>0</v>
      </c>
      <c r="I29" s="1">
        <v>-538264</v>
      </c>
      <c r="J29" s="1">
        <v>15159.6</v>
      </c>
      <c r="K29" s="1">
        <v>114.2</v>
      </c>
      <c r="L29" s="1">
        <v>305892</v>
      </c>
    </row>
    <row r="30" spans="1:12" ht="21" x14ac:dyDescent="0.25">
      <c r="A30" s="5">
        <v>23</v>
      </c>
      <c r="B30" s="1" t="s">
        <v>93</v>
      </c>
      <c r="C30" s="1" t="s">
        <v>94</v>
      </c>
      <c r="D30" s="1" t="s">
        <v>95</v>
      </c>
      <c r="E30" s="1">
        <v>144809</v>
      </c>
      <c r="F30" s="1">
        <v>-109212</v>
      </c>
      <c r="G30" s="1">
        <v>227398</v>
      </c>
      <c r="H30" s="1">
        <v>0</v>
      </c>
      <c r="I30" s="1">
        <v>-61754</v>
      </c>
      <c r="J30" s="1">
        <v>128</v>
      </c>
      <c r="K30" s="1">
        <v>0</v>
      </c>
      <c r="L30" s="1">
        <v>482</v>
      </c>
    </row>
    <row r="31" spans="1:12" ht="21" x14ac:dyDescent="0.25">
      <c r="A31" s="5">
        <v>24</v>
      </c>
      <c r="B31" s="1" t="s">
        <v>96</v>
      </c>
      <c r="C31" s="1" t="s">
        <v>97</v>
      </c>
      <c r="D31" s="1" t="s">
        <v>98</v>
      </c>
      <c r="E31" s="1">
        <v>290600</v>
      </c>
      <c r="F31" s="1">
        <v>-2786348</v>
      </c>
      <c r="G31" s="1">
        <v>3509232</v>
      </c>
      <c r="H31" s="1">
        <v>0</v>
      </c>
      <c r="I31" s="1">
        <v>-244702</v>
      </c>
      <c r="J31" s="1">
        <v>522</v>
      </c>
      <c r="K31" s="1">
        <v>0</v>
      </c>
      <c r="L31" s="1">
        <v>5378</v>
      </c>
    </row>
    <row r="32" spans="1:12" ht="21" x14ac:dyDescent="0.25">
      <c r="A32" s="5">
        <v>25</v>
      </c>
      <c r="B32" s="1" t="s">
        <v>99</v>
      </c>
      <c r="C32" s="1" t="s">
        <v>100</v>
      </c>
      <c r="D32" s="1" t="s">
        <v>101</v>
      </c>
      <c r="E32" s="1">
        <v>100</v>
      </c>
      <c r="F32" s="1">
        <v>-22599</v>
      </c>
      <c r="G32" s="1">
        <v>0</v>
      </c>
      <c r="H32" s="1">
        <v>0</v>
      </c>
      <c r="I32" s="1">
        <v>-1707</v>
      </c>
      <c r="J32" s="1">
        <v>0</v>
      </c>
      <c r="K32" s="1">
        <v>0</v>
      </c>
      <c r="L32" s="1">
        <v>0</v>
      </c>
    </row>
    <row r="33" spans="1:12" x14ac:dyDescent="0.25">
      <c r="A33" s="3"/>
      <c r="B33" s="3" t="s">
        <v>102</v>
      </c>
      <c r="C33" s="3"/>
      <c r="D33" s="3"/>
      <c r="E33" s="3">
        <f t="shared" ref="E33:L33" si="0">SUMIF(E8:E32,"&gt;0")</f>
        <v>29161086</v>
      </c>
      <c r="F33" s="3">
        <f t="shared" si="0"/>
        <v>46205678</v>
      </c>
      <c r="G33" s="3">
        <f t="shared" si="0"/>
        <v>110269294</v>
      </c>
      <c r="H33" s="3">
        <f t="shared" si="0"/>
        <v>0</v>
      </c>
      <c r="I33" s="3">
        <f t="shared" si="0"/>
        <v>1365020</v>
      </c>
      <c r="J33" s="3">
        <f t="shared" si="0"/>
        <v>52026.399999999994</v>
      </c>
      <c r="K33" s="3">
        <f t="shared" si="0"/>
        <v>123.2</v>
      </c>
      <c r="L33" s="3">
        <f t="shared" si="0"/>
        <v>358146.66000000003</v>
      </c>
    </row>
    <row r="35" spans="1:12" x14ac:dyDescent="0.25">
      <c r="A35" s="2"/>
      <c r="B35" s="9" t="s">
        <v>103</v>
      </c>
      <c r="C35" s="9"/>
      <c r="D35" s="9"/>
      <c r="E35" s="9"/>
      <c r="F35" s="2"/>
      <c r="G35" s="2"/>
      <c r="H35" s="2"/>
      <c r="I35" s="2"/>
      <c r="J35" s="2"/>
      <c r="K35" s="2"/>
      <c r="L35" s="2"/>
    </row>
    <row r="36" spans="1:12" ht="21" x14ac:dyDescent="0.25">
      <c r="A36" s="5">
        <v>1</v>
      </c>
      <c r="B36" s="1" t="s">
        <v>104</v>
      </c>
      <c r="C36" s="1" t="s">
        <v>105</v>
      </c>
      <c r="D36" s="1" t="s">
        <v>106</v>
      </c>
      <c r="E36" s="1">
        <v>1390960</v>
      </c>
      <c r="F36" s="1">
        <v>51422</v>
      </c>
      <c r="G36" s="1">
        <v>247199</v>
      </c>
      <c r="H36" s="1">
        <v>0</v>
      </c>
      <c r="I36" s="1">
        <v>-79820</v>
      </c>
      <c r="J36" s="1">
        <v>1310.2</v>
      </c>
      <c r="K36" s="1">
        <v>1310.2</v>
      </c>
      <c r="L36" s="1">
        <v>6990</v>
      </c>
    </row>
    <row r="37" spans="1:12" ht="21" x14ac:dyDescent="0.25">
      <c r="A37" s="5">
        <v>2</v>
      </c>
      <c r="B37" s="1" t="s">
        <v>107</v>
      </c>
      <c r="C37" s="1" t="s">
        <v>108</v>
      </c>
      <c r="D37" s="1" t="s">
        <v>109</v>
      </c>
      <c r="E37" s="1">
        <v>0</v>
      </c>
      <c r="F37" s="1">
        <v>0</v>
      </c>
      <c r="G37" s="1">
        <v>137600</v>
      </c>
      <c r="H37" s="1">
        <v>0</v>
      </c>
      <c r="I37" s="1">
        <v>-95900</v>
      </c>
      <c r="J37" s="1">
        <v>11058</v>
      </c>
      <c r="K37" s="1">
        <v>2136.8000000000002</v>
      </c>
      <c r="L37" s="1">
        <v>0</v>
      </c>
    </row>
    <row r="38" spans="1:12" ht="21" x14ac:dyDescent="0.25">
      <c r="A38" s="5">
        <v>3</v>
      </c>
      <c r="B38" s="1" t="s">
        <v>110</v>
      </c>
      <c r="C38" s="1" t="s">
        <v>111</v>
      </c>
      <c r="D38" s="1" t="s">
        <v>112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</row>
    <row r="39" spans="1:12" ht="21" x14ac:dyDescent="0.25">
      <c r="A39" s="5">
        <v>4</v>
      </c>
      <c r="B39" s="1" t="s">
        <v>113</v>
      </c>
      <c r="C39" s="1" t="s">
        <v>114</v>
      </c>
      <c r="D39" s="1" t="s">
        <v>115</v>
      </c>
      <c r="E39" s="1">
        <v>0</v>
      </c>
      <c r="F39" s="1">
        <v>322932</v>
      </c>
      <c r="G39" s="1">
        <v>156391</v>
      </c>
      <c r="H39" s="1">
        <v>0</v>
      </c>
      <c r="I39" s="1">
        <v>-146</v>
      </c>
      <c r="J39" s="1">
        <v>3058.7</v>
      </c>
      <c r="K39" s="1">
        <v>194.3</v>
      </c>
      <c r="L39" s="1">
        <v>0</v>
      </c>
    </row>
    <row r="40" spans="1:12" ht="21" x14ac:dyDescent="0.25">
      <c r="A40" s="5">
        <v>5</v>
      </c>
      <c r="B40" s="1" t="s">
        <v>116</v>
      </c>
      <c r="C40" s="1" t="s">
        <v>117</v>
      </c>
      <c r="D40" s="1" t="s">
        <v>118</v>
      </c>
      <c r="E40" s="1">
        <v>1421764</v>
      </c>
      <c r="F40" s="1">
        <v>-2307073</v>
      </c>
      <c r="G40" s="1">
        <v>3297921</v>
      </c>
      <c r="H40" s="1">
        <v>892527</v>
      </c>
      <c r="I40" s="1">
        <v>-27856</v>
      </c>
      <c r="J40" s="1">
        <v>111.9</v>
      </c>
      <c r="K40" s="1">
        <v>0</v>
      </c>
      <c r="L40" s="1">
        <v>4864</v>
      </c>
    </row>
    <row r="41" spans="1:12" ht="21" x14ac:dyDescent="0.25">
      <c r="A41" s="5">
        <v>6</v>
      </c>
      <c r="B41" s="1" t="s">
        <v>119</v>
      </c>
      <c r="C41" s="1" t="s">
        <v>120</v>
      </c>
      <c r="D41" s="1" t="s">
        <v>121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</row>
    <row r="42" spans="1:12" ht="21" x14ac:dyDescent="0.25">
      <c r="A42" s="5">
        <v>7</v>
      </c>
      <c r="B42" s="1" t="s">
        <v>122</v>
      </c>
      <c r="C42" s="1" t="s">
        <v>123</v>
      </c>
      <c r="D42" s="1" t="s">
        <v>124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</row>
    <row r="43" spans="1:12" x14ac:dyDescent="0.25">
      <c r="A43" s="3"/>
      <c r="B43" s="3" t="s">
        <v>102</v>
      </c>
      <c r="C43" s="3"/>
      <c r="D43" s="3"/>
      <c r="E43" s="3">
        <f t="shared" ref="E43:L43" si="1">SUMIF(E36:E42,"&gt;0")</f>
        <v>2812724</v>
      </c>
      <c r="F43" s="3">
        <f t="shared" si="1"/>
        <v>374354</v>
      </c>
      <c r="G43" s="3">
        <f t="shared" si="1"/>
        <v>3839111</v>
      </c>
      <c r="H43" s="3">
        <f t="shared" si="1"/>
        <v>892527</v>
      </c>
      <c r="I43" s="3">
        <f t="shared" si="1"/>
        <v>0</v>
      </c>
      <c r="J43" s="3">
        <f t="shared" si="1"/>
        <v>15538.800000000001</v>
      </c>
      <c r="K43" s="3">
        <f t="shared" si="1"/>
        <v>3641.3</v>
      </c>
      <c r="L43" s="3">
        <f t="shared" si="1"/>
        <v>11854</v>
      </c>
    </row>
    <row r="45" spans="1:12" x14ac:dyDescent="0.25">
      <c r="A45" s="2"/>
      <c r="B45" s="9" t="s">
        <v>125</v>
      </c>
      <c r="C45" s="9"/>
      <c r="D45" s="9"/>
      <c r="E45" s="9"/>
      <c r="F45" s="2"/>
      <c r="G45" s="2"/>
      <c r="H45" s="2"/>
      <c r="I45" s="2"/>
      <c r="J45" s="2"/>
      <c r="K45" s="2"/>
      <c r="L45" s="2"/>
    </row>
    <row r="46" spans="1:12" ht="21" x14ac:dyDescent="0.25">
      <c r="A46" s="5">
        <v>1</v>
      </c>
      <c r="B46" s="1" t="s">
        <v>126</v>
      </c>
      <c r="C46" s="1" t="s">
        <v>127</v>
      </c>
      <c r="D46" s="1" t="s">
        <v>128</v>
      </c>
      <c r="E46" s="1">
        <v>15000</v>
      </c>
      <c r="F46" s="1">
        <v>4511</v>
      </c>
      <c r="G46" s="1">
        <v>0</v>
      </c>
      <c r="H46" s="1">
        <v>0</v>
      </c>
      <c r="I46" s="1">
        <v>2864</v>
      </c>
      <c r="J46" s="1">
        <v>30</v>
      </c>
      <c r="K46" s="1">
        <v>0</v>
      </c>
      <c r="L46" s="1">
        <v>0</v>
      </c>
    </row>
    <row r="47" spans="1:12" ht="21" x14ac:dyDescent="0.25">
      <c r="A47" s="5">
        <v>2</v>
      </c>
      <c r="B47" s="1" t="s">
        <v>129</v>
      </c>
      <c r="C47" s="1" t="s">
        <v>130</v>
      </c>
      <c r="D47" s="1" t="s">
        <v>131</v>
      </c>
      <c r="E47" s="1">
        <v>1920119</v>
      </c>
      <c r="F47" s="1">
        <v>0</v>
      </c>
      <c r="G47" s="1">
        <v>584189</v>
      </c>
      <c r="H47" s="1">
        <v>0</v>
      </c>
      <c r="I47" s="1">
        <v>134159</v>
      </c>
      <c r="J47" s="1">
        <v>179.7</v>
      </c>
      <c r="K47" s="1">
        <v>0</v>
      </c>
      <c r="L47" s="1">
        <v>1944</v>
      </c>
    </row>
    <row r="48" spans="1:12" ht="21" x14ac:dyDescent="0.25">
      <c r="A48" s="5">
        <v>3</v>
      </c>
      <c r="B48" s="1" t="s">
        <v>132</v>
      </c>
      <c r="C48" s="1" t="s">
        <v>133</v>
      </c>
      <c r="D48" s="1" t="s">
        <v>134</v>
      </c>
      <c r="E48" s="1">
        <v>55000</v>
      </c>
      <c r="F48" s="1">
        <v>0</v>
      </c>
      <c r="G48" s="1">
        <v>664656</v>
      </c>
      <c r="H48" s="1">
        <v>0</v>
      </c>
      <c r="I48" s="1">
        <v>57195</v>
      </c>
      <c r="J48" s="1">
        <v>4158.3999999999996</v>
      </c>
      <c r="K48" s="1">
        <v>17.7</v>
      </c>
      <c r="L48" s="1">
        <v>20124</v>
      </c>
    </row>
    <row r="49" spans="1:12" ht="21" x14ac:dyDescent="0.25">
      <c r="A49" s="5">
        <v>4</v>
      </c>
      <c r="B49" s="1" t="s">
        <v>135</v>
      </c>
      <c r="C49" s="1" t="s">
        <v>136</v>
      </c>
      <c r="D49" s="1" t="s">
        <v>137</v>
      </c>
      <c r="E49" s="1">
        <v>5000</v>
      </c>
      <c r="F49" s="1">
        <v>0</v>
      </c>
      <c r="G49" s="1">
        <v>4614868</v>
      </c>
      <c r="H49" s="1">
        <v>0</v>
      </c>
      <c r="I49" s="1">
        <v>311806</v>
      </c>
      <c r="J49" s="1">
        <v>0</v>
      </c>
      <c r="K49" s="1">
        <v>0</v>
      </c>
      <c r="L49" s="1">
        <v>0</v>
      </c>
    </row>
    <row r="50" spans="1:12" ht="21" x14ac:dyDescent="0.25">
      <c r="A50" s="5">
        <v>5</v>
      </c>
      <c r="B50" s="1" t="s">
        <v>138</v>
      </c>
      <c r="C50" s="1" t="s">
        <v>139</v>
      </c>
      <c r="D50" s="1" t="s">
        <v>140</v>
      </c>
      <c r="E50" s="1">
        <v>3017391</v>
      </c>
      <c r="F50" s="1">
        <v>14474893</v>
      </c>
      <c r="G50" s="1">
        <v>51433222</v>
      </c>
      <c r="H50" s="1">
        <v>0</v>
      </c>
      <c r="I50" s="1">
        <v>908228</v>
      </c>
      <c r="J50" s="1">
        <v>1940</v>
      </c>
      <c r="K50" s="1">
        <v>0</v>
      </c>
      <c r="L50" s="1">
        <v>18511</v>
      </c>
    </row>
    <row r="51" spans="1:12" ht="21" x14ac:dyDescent="0.25">
      <c r="A51" s="5">
        <v>6</v>
      </c>
      <c r="B51" s="1" t="s">
        <v>141</v>
      </c>
      <c r="C51" s="1" t="s">
        <v>142</v>
      </c>
      <c r="D51" s="1" t="s">
        <v>143</v>
      </c>
      <c r="E51" s="1">
        <v>46100</v>
      </c>
      <c r="F51" s="1">
        <v>246</v>
      </c>
      <c r="G51" s="1">
        <v>37637</v>
      </c>
      <c r="H51" s="1">
        <v>0</v>
      </c>
      <c r="I51" s="1">
        <v>263</v>
      </c>
      <c r="J51" s="1">
        <v>482.9</v>
      </c>
      <c r="K51" s="1">
        <v>482.9</v>
      </c>
      <c r="L51" s="1">
        <v>10020</v>
      </c>
    </row>
    <row r="52" spans="1:12" ht="21" x14ac:dyDescent="0.25">
      <c r="A52" s="5">
        <v>7</v>
      </c>
      <c r="B52" s="1" t="s">
        <v>144</v>
      </c>
      <c r="C52" s="1" t="s">
        <v>145</v>
      </c>
      <c r="D52" s="1" t="s">
        <v>146</v>
      </c>
      <c r="E52" s="1">
        <v>5000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</row>
    <row r="53" spans="1:12" ht="21" x14ac:dyDescent="0.25">
      <c r="A53" s="5">
        <v>8</v>
      </c>
      <c r="B53" s="1" t="s">
        <v>147</v>
      </c>
      <c r="C53" s="1" t="s">
        <v>148</v>
      </c>
      <c r="D53" s="1" t="s">
        <v>149</v>
      </c>
      <c r="E53" s="1">
        <v>91400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</row>
    <row r="54" spans="1:12" ht="21" x14ac:dyDescent="0.25">
      <c r="A54" s="5">
        <v>9</v>
      </c>
      <c r="B54" s="1" t="s">
        <v>150</v>
      </c>
      <c r="C54" s="1" t="s">
        <v>151</v>
      </c>
      <c r="D54" s="1" t="s">
        <v>152</v>
      </c>
      <c r="E54" s="1">
        <v>12400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</row>
    <row r="55" spans="1:12" ht="21" x14ac:dyDescent="0.25">
      <c r="A55" s="5">
        <v>10</v>
      </c>
      <c r="B55" s="1" t="s">
        <v>153</v>
      </c>
      <c r="C55" s="1" t="s">
        <v>154</v>
      </c>
      <c r="D55" s="1" t="s">
        <v>155</v>
      </c>
      <c r="E55" s="1">
        <v>5000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</row>
    <row r="56" spans="1:12" ht="21" x14ac:dyDescent="0.25">
      <c r="A56" s="5">
        <v>11</v>
      </c>
      <c r="B56" s="1" t="s">
        <v>156</v>
      </c>
      <c r="C56" s="1" t="s">
        <v>157</v>
      </c>
      <c r="D56" s="1" t="s">
        <v>158</v>
      </c>
      <c r="E56" s="1">
        <v>5400</v>
      </c>
      <c r="F56" s="1">
        <v>-634876</v>
      </c>
      <c r="G56" s="1">
        <v>1496681</v>
      </c>
      <c r="H56" s="1">
        <v>0</v>
      </c>
      <c r="I56" s="1">
        <v>-13040</v>
      </c>
      <c r="J56" s="1">
        <v>0</v>
      </c>
      <c r="K56" s="1">
        <v>0</v>
      </c>
      <c r="L56" s="1">
        <v>0</v>
      </c>
    </row>
    <row r="57" spans="1:12" ht="21" x14ac:dyDescent="0.25">
      <c r="A57" s="5">
        <v>12</v>
      </c>
      <c r="B57" s="1" t="s">
        <v>159</v>
      </c>
      <c r="C57" s="1" t="s">
        <v>160</v>
      </c>
      <c r="D57" s="1" t="s">
        <v>161</v>
      </c>
      <c r="E57" s="1">
        <v>1000</v>
      </c>
      <c r="F57" s="1">
        <v>1235744</v>
      </c>
      <c r="G57" s="1">
        <v>0</v>
      </c>
      <c r="H57" s="1">
        <v>0</v>
      </c>
      <c r="I57" s="1">
        <v>-34375</v>
      </c>
      <c r="J57" s="1">
        <v>0</v>
      </c>
      <c r="K57" s="1">
        <v>0</v>
      </c>
      <c r="L57" s="1">
        <v>0</v>
      </c>
    </row>
    <row r="58" spans="1:12" ht="21" x14ac:dyDescent="0.25">
      <c r="A58" s="5">
        <v>13</v>
      </c>
      <c r="B58" s="1" t="s">
        <v>162</v>
      </c>
      <c r="C58" s="1" t="s">
        <v>163</v>
      </c>
      <c r="D58" s="1" t="s">
        <v>164</v>
      </c>
      <c r="E58" s="1">
        <v>500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</row>
    <row r="59" spans="1:12" x14ac:dyDescent="0.25">
      <c r="A59" s="3"/>
      <c r="B59" s="3" t="s">
        <v>102</v>
      </c>
      <c r="C59" s="3"/>
      <c r="D59" s="3"/>
      <c r="E59" s="3">
        <f t="shared" ref="E59:L59" si="2">SUMIF(E46:E58,"&gt;0")</f>
        <v>5179310</v>
      </c>
      <c r="F59" s="3">
        <f t="shared" si="2"/>
        <v>15715394</v>
      </c>
      <c r="G59" s="3">
        <f t="shared" si="2"/>
        <v>58831253</v>
      </c>
      <c r="H59" s="3">
        <f t="shared" si="2"/>
        <v>0</v>
      </c>
      <c r="I59" s="3">
        <f t="shared" si="2"/>
        <v>1414515</v>
      </c>
      <c r="J59" s="3">
        <f t="shared" si="2"/>
        <v>6790.9999999999991</v>
      </c>
      <c r="K59" s="3">
        <f t="shared" si="2"/>
        <v>500.59999999999997</v>
      </c>
      <c r="L59" s="3">
        <f t="shared" si="2"/>
        <v>50599</v>
      </c>
    </row>
    <row r="61" spans="1:12" x14ac:dyDescent="0.25">
      <c r="A61" s="2"/>
      <c r="B61" s="9" t="s">
        <v>165</v>
      </c>
      <c r="C61" s="9"/>
      <c r="D61" s="9"/>
      <c r="E61" s="9"/>
      <c r="F61" s="2"/>
      <c r="G61" s="2"/>
      <c r="H61" s="2"/>
      <c r="I61" s="2"/>
      <c r="J61" s="2"/>
      <c r="K61" s="2"/>
      <c r="L61" s="2"/>
    </row>
    <row r="62" spans="1:12" ht="21" x14ac:dyDescent="0.25">
      <c r="A62" s="5">
        <v>1</v>
      </c>
      <c r="B62" s="1" t="s">
        <v>166</v>
      </c>
      <c r="C62" s="1" t="s">
        <v>167</v>
      </c>
      <c r="D62" s="1" t="s">
        <v>168</v>
      </c>
      <c r="E62" s="1">
        <v>5000</v>
      </c>
      <c r="F62" s="1">
        <v>0</v>
      </c>
      <c r="G62" s="1">
        <v>67109</v>
      </c>
      <c r="H62" s="1">
        <v>0</v>
      </c>
      <c r="I62" s="1">
        <v>12804</v>
      </c>
      <c r="J62" s="1">
        <v>0</v>
      </c>
      <c r="K62" s="1">
        <v>0</v>
      </c>
      <c r="L62" s="1">
        <v>0</v>
      </c>
    </row>
    <row r="63" spans="1:12" ht="21" x14ac:dyDescent="0.25">
      <c r="A63" s="5">
        <v>2</v>
      </c>
      <c r="B63" s="1" t="s">
        <v>169</v>
      </c>
      <c r="C63" s="1" t="s">
        <v>170</v>
      </c>
      <c r="D63" s="1" t="s">
        <v>171</v>
      </c>
      <c r="E63" s="1">
        <v>1828157</v>
      </c>
      <c r="F63" s="1">
        <v>0</v>
      </c>
      <c r="G63" s="1">
        <v>1173257</v>
      </c>
      <c r="H63" s="1">
        <v>0</v>
      </c>
      <c r="I63" s="1">
        <v>57980</v>
      </c>
      <c r="J63" s="1">
        <v>903</v>
      </c>
      <c r="K63" s="1">
        <v>0</v>
      </c>
      <c r="L63" s="1">
        <v>0</v>
      </c>
    </row>
    <row r="64" spans="1:12" ht="21" x14ac:dyDescent="0.25">
      <c r="A64" s="5">
        <v>3</v>
      </c>
      <c r="B64" s="1" t="s">
        <v>172</v>
      </c>
      <c r="C64" s="1" t="s">
        <v>173</v>
      </c>
      <c r="D64" s="1" t="s">
        <v>174</v>
      </c>
      <c r="E64" s="1">
        <v>200</v>
      </c>
      <c r="F64" s="1">
        <v>5226</v>
      </c>
      <c r="G64" s="1">
        <v>534888</v>
      </c>
      <c r="H64" s="1">
        <v>0</v>
      </c>
      <c r="I64" s="1">
        <v>-120564</v>
      </c>
      <c r="J64" s="1">
        <v>205.4</v>
      </c>
      <c r="K64" s="1">
        <v>0</v>
      </c>
      <c r="L64" s="1">
        <v>0</v>
      </c>
    </row>
    <row r="65" spans="1:12" ht="21" x14ac:dyDescent="0.25">
      <c r="A65" s="5">
        <v>4</v>
      </c>
      <c r="B65" s="1" t="s">
        <v>175</v>
      </c>
      <c r="C65" s="1" t="s">
        <v>176</v>
      </c>
      <c r="D65" s="1" t="s">
        <v>177</v>
      </c>
      <c r="E65" s="1">
        <v>1620400</v>
      </c>
      <c r="F65" s="1">
        <v>2984705</v>
      </c>
      <c r="G65" s="1">
        <v>1869200</v>
      </c>
      <c r="H65" s="1">
        <v>0</v>
      </c>
      <c r="I65" s="1">
        <v>-1495591</v>
      </c>
      <c r="J65" s="1">
        <v>2800.6</v>
      </c>
      <c r="K65" s="1">
        <v>0</v>
      </c>
      <c r="L65" s="1">
        <v>17668</v>
      </c>
    </row>
    <row r="66" spans="1:12" ht="21" x14ac:dyDescent="0.25">
      <c r="A66" s="5">
        <v>5</v>
      </c>
      <c r="B66" s="1" t="s">
        <v>178</v>
      </c>
      <c r="C66" s="1" t="s">
        <v>179</v>
      </c>
      <c r="D66" s="1" t="s">
        <v>180</v>
      </c>
      <c r="E66" s="1">
        <v>56636</v>
      </c>
      <c r="F66" s="1">
        <v>4558900</v>
      </c>
      <c r="G66" s="1">
        <v>4207889</v>
      </c>
      <c r="H66" s="1">
        <v>0</v>
      </c>
      <c r="I66" s="1">
        <v>-37105</v>
      </c>
      <c r="J66" s="1">
        <v>318280</v>
      </c>
      <c r="K66" s="1">
        <v>245.16</v>
      </c>
      <c r="L66" s="1">
        <v>9800</v>
      </c>
    </row>
    <row r="67" spans="1:12" ht="21" x14ac:dyDescent="0.25">
      <c r="A67" s="5">
        <v>6</v>
      </c>
      <c r="B67" s="1" t="s">
        <v>181</v>
      </c>
      <c r="C67" s="1" t="s">
        <v>182</v>
      </c>
      <c r="D67" s="1" t="s">
        <v>183</v>
      </c>
      <c r="E67" s="1">
        <v>5000</v>
      </c>
      <c r="F67" s="1">
        <v>3931684</v>
      </c>
      <c r="G67" s="1">
        <v>2198048</v>
      </c>
      <c r="H67" s="1">
        <v>2065689</v>
      </c>
      <c r="I67" s="1">
        <v>9555</v>
      </c>
      <c r="J67" s="1">
        <v>1824.35</v>
      </c>
      <c r="K67" s="1">
        <v>836</v>
      </c>
      <c r="L67" s="1">
        <v>11877</v>
      </c>
    </row>
    <row r="68" spans="1:12" ht="21" x14ac:dyDescent="0.25">
      <c r="A68" s="5">
        <v>7</v>
      </c>
      <c r="B68" s="1" t="s">
        <v>184</v>
      </c>
      <c r="C68" s="1" t="s">
        <v>185</v>
      </c>
      <c r="D68" s="1" t="s">
        <v>186</v>
      </c>
      <c r="E68" s="1">
        <v>200</v>
      </c>
      <c r="F68" s="1">
        <v>200</v>
      </c>
      <c r="G68" s="1">
        <v>5934200</v>
      </c>
      <c r="H68" s="1">
        <v>0</v>
      </c>
      <c r="I68" s="1">
        <v>-1774</v>
      </c>
      <c r="J68" s="1">
        <v>160</v>
      </c>
      <c r="K68" s="1">
        <v>0</v>
      </c>
      <c r="L68" s="1">
        <v>160</v>
      </c>
    </row>
    <row r="69" spans="1:12" ht="21" x14ac:dyDescent="0.25">
      <c r="A69" s="5">
        <v>8</v>
      </c>
      <c r="B69" s="1" t="s">
        <v>187</v>
      </c>
      <c r="C69" s="1" t="s">
        <v>188</v>
      </c>
      <c r="D69" s="1" t="s">
        <v>189</v>
      </c>
      <c r="E69" s="1">
        <v>300</v>
      </c>
      <c r="F69" s="1">
        <v>-117100</v>
      </c>
      <c r="G69" s="1">
        <v>44000</v>
      </c>
      <c r="H69" s="1">
        <v>0</v>
      </c>
      <c r="I69" s="1">
        <v>-95200</v>
      </c>
      <c r="J69" s="1">
        <v>0</v>
      </c>
      <c r="K69" s="1">
        <v>20</v>
      </c>
      <c r="L69" s="1">
        <v>0</v>
      </c>
    </row>
    <row r="70" spans="1:12" ht="21" x14ac:dyDescent="0.25">
      <c r="A70" s="5">
        <v>9</v>
      </c>
      <c r="B70" s="1" t="s">
        <v>190</v>
      </c>
      <c r="C70" s="1" t="s">
        <v>191</v>
      </c>
      <c r="D70" s="1" t="s">
        <v>192</v>
      </c>
      <c r="E70" s="1">
        <v>100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</row>
    <row r="71" spans="1:12" ht="21" x14ac:dyDescent="0.25">
      <c r="A71" s="5">
        <v>10</v>
      </c>
      <c r="B71" s="1" t="s">
        <v>193</v>
      </c>
      <c r="C71" s="1" t="s">
        <v>194</v>
      </c>
      <c r="D71" s="1" t="s">
        <v>195</v>
      </c>
      <c r="E71" s="1">
        <v>100</v>
      </c>
      <c r="F71" s="1">
        <v>0</v>
      </c>
      <c r="G71" s="1">
        <v>193003</v>
      </c>
      <c r="H71" s="1">
        <v>0</v>
      </c>
      <c r="I71" s="1">
        <v>-18889</v>
      </c>
      <c r="J71" s="1">
        <v>0</v>
      </c>
      <c r="K71" s="1">
        <v>0</v>
      </c>
      <c r="L71" s="1">
        <v>0</v>
      </c>
    </row>
    <row r="72" spans="1:12" ht="21" x14ac:dyDescent="0.25">
      <c r="A72" s="5">
        <v>11</v>
      </c>
      <c r="B72" s="1" t="s">
        <v>196</v>
      </c>
      <c r="C72" s="1" t="s">
        <v>197</v>
      </c>
      <c r="D72" s="1" t="s">
        <v>198</v>
      </c>
      <c r="E72" s="1">
        <v>100</v>
      </c>
      <c r="F72" s="1">
        <v>2990050</v>
      </c>
      <c r="G72" s="1">
        <v>5077951</v>
      </c>
      <c r="H72" s="1">
        <v>0</v>
      </c>
      <c r="I72" s="1">
        <v>-2990150</v>
      </c>
      <c r="J72" s="1">
        <v>0</v>
      </c>
      <c r="K72" s="1">
        <v>25</v>
      </c>
      <c r="L72" s="1">
        <v>0</v>
      </c>
    </row>
    <row r="73" spans="1:12" ht="21" x14ac:dyDescent="0.25">
      <c r="A73" s="5">
        <v>12</v>
      </c>
      <c r="B73" s="1" t="s">
        <v>199</v>
      </c>
      <c r="C73" s="1" t="s">
        <v>200</v>
      </c>
      <c r="D73" s="1" t="s">
        <v>201</v>
      </c>
      <c r="E73" s="1">
        <v>179860</v>
      </c>
      <c r="F73" s="1">
        <v>0</v>
      </c>
      <c r="G73" s="1">
        <v>1134000</v>
      </c>
      <c r="H73" s="1">
        <v>0</v>
      </c>
      <c r="I73" s="1">
        <v>-5500</v>
      </c>
      <c r="J73" s="1">
        <v>10</v>
      </c>
      <c r="K73" s="1">
        <v>10</v>
      </c>
      <c r="L73" s="1">
        <v>863</v>
      </c>
    </row>
    <row r="74" spans="1:12" ht="21" x14ac:dyDescent="0.25">
      <c r="A74" s="5">
        <v>13</v>
      </c>
      <c r="B74" s="1" t="s">
        <v>202</v>
      </c>
      <c r="C74" s="1" t="s">
        <v>203</v>
      </c>
      <c r="D74" s="1" t="s">
        <v>204</v>
      </c>
      <c r="E74" s="1">
        <v>10</v>
      </c>
      <c r="F74" s="1">
        <v>0</v>
      </c>
      <c r="G74" s="1">
        <v>298000</v>
      </c>
      <c r="H74" s="1">
        <v>0</v>
      </c>
      <c r="I74" s="1">
        <v>-4100</v>
      </c>
      <c r="J74" s="1">
        <v>0</v>
      </c>
      <c r="K74" s="1">
        <v>0</v>
      </c>
      <c r="L74" s="1">
        <v>1006</v>
      </c>
    </row>
    <row r="75" spans="1:12" ht="21" x14ac:dyDescent="0.25">
      <c r="A75" s="5">
        <v>14</v>
      </c>
      <c r="B75" s="1" t="s">
        <v>205</v>
      </c>
      <c r="C75" s="1" t="s">
        <v>206</v>
      </c>
      <c r="D75" s="1" t="s">
        <v>207</v>
      </c>
      <c r="E75" s="1">
        <v>500</v>
      </c>
      <c r="F75" s="1">
        <v>0</v>
      </c>
      <c r="G75" s="1">
        <v>47136612</v>
      </c>
      <c r="H75" s="1">
        <v>810012</v>
      </c>
      <c r="I75" s="1">
        <v>0</v>
      </c>
      <c r="J75" s="1">
        <v>6429.5</v>
      </c>
      <c r="K75" s="1">
        <v>0</v>
      </c>
      <c r="L75" s="1">
        <v>0</v>
      </c>
    </row>
    <row r="76" spans="1:12" ht="21" x14ac:dyDescent="0.25">
      <c r="A76" s="5">
        <v>15</v>
      </c>
      <c r="B76" s="1" t="s">
        <v>208</v>
      </c>
      <c r="C76" s="1" t="s">
        <v>209</v>
      </c>
      <c r="D76" s="1" t="s">
        <v>210</v>
      </c>
      <c r="E76" s="1">
        <v>5000</v>
      </c>
      <c r="F76" s="1">
        <v>0</v>
      </c>
      <c r="G76" s="1">
        <v>0</v>
      </c>
      <c r="H76" s="1">
        <v>0</v>
      </c>
      <c r="I76" s="1">
        <v>24</v>
      </c>
      <c r="J76" s="1">
        <v>0</v>
      </c>
      <c r="K76" s="1">
        <v>0</v>
      </c>
      <c r="L76" s="1">
        <v>0</v>
      </c>
    </row>
    <row r="77" spans="1:12" ht="21" x14ac:dyDescent="0.25">
      <c r="A77" s="5">
        <v>16</v>
      </c>
      <c r="B77" s="1" t="s">
        <v>211</v>
      </c>
      <c r="C77" s="1" t="s">
        <v>212</v>
      </c>
      <c r="D77" s="1" t="s">
        <v>213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</row>
    <row r="78" spans="1:12" ht="21" x14ac:dyDescent="0.25">
      <c r="A78" s="5">
        <v>17</v>
      </c>
      <c r="B78" s="1" t="s">
        <v>214</v>
      </c>
      <c r="C78" s="1" t="s">
        <v>215</v>
      </c>
      <c r="D78" s="1" t="s">
        <v>216</v>
      </c>
      <c r="E78" s="1">
        <v>73110</v>
      </c>
      <c r="F78" s="1">
        <v>100538</v>
      </c>
      <c r="G78" s="1">
        <v>1439</v>
      </c>
      <c r="H78" s="1">
        <v>0</v>
      </c>
      <c r="I78" s="1">
        <v>41006</v>
      </c>
      <c r="J78" s="1">
        <v>0</v>
      </c>
      <c r="K78" s="1">
        <v>0</v>
      </c>
      <c r="L78" s="1">
        <v>0</v>
      </c>
    </row>
    <row r="79" spans="1:12" ht="21" x14ac:dyDescent="0.25">
      <c r="A79" s="5">
        <v>18</v>
      </c>
      <c r="B79" s="1" t="s">
        <v>217</v>
      </c>
      <c r="C79" s="1" t="s">
        <v>218</v>
      </c>
      <c r="D79" s="1" t="s">
        <v>219</v>
      </c>
      <c r="E79" s="1">
        <v>200</v>
      </c>
      <c r="F79" s="1">
        <v>2213350</v>
      </c>
      <c r="G79" s="1">
        <v>2462092</v>
      </c>
      <c r="H79" s="1">
        <v>0</v>
      </c>
      <c r="I79" s="1">
        <v>-4885</v>
      </c>
      <c r="J79" s="1">
        <v>0</v>
      </c>
      <c r="K79" s="1">
        <v>0</v>
      </c>
      <c r="L79" s="1">
        <v>0</v>
      </c>
    </row>
    <row r="80" spans="1:12" ht="21" x14ac:dyDescent="0.25">
      <c r="A80" s="5">
        <v>19</v>
      </c>
      <c r="B80" s="1" t="s">
        <v>220</v>
      </c>
      <c r="C80" s="1" t="s">
        <v>221</v>
      </c>
      <c r="D80" s="1" t="s">
        <v>222</v>
      </c>
      <c r="E80" s="1">
        <v>200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</row>
    <row r="81" spans="1:12" ht="21" x14ac:dyDescent="0.25">
      <c r="A81" s="5">
        <v>20</v>
      </c>
      <c r="B81" s="1" t="s">
        <v>223</v>
      </c>
      <c r="C81" s="1" t="s">
        <v>224</v>
      </c>
      <c r="D81" s="1" t="s">
        <v>225</v>
      </c>
      <c r="E81" s="1">
        <v>2150679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</row>
    <row r="82" spans="1:12" ht="21" x14ac:dyDescent="0.25">
      <c r="A82" s="5">
        <v>21</v>
      </c>
      <c r="B82" s="1" t="s">
        <v>226</v>
      </c>
      <c r="C82" s="1" t="s">
        <v>227</v>
      </c>
      <c r="D82" s="1" t="s">
        <v>228</v>
      </c>
      <c r="E82" s="1">
        <v>200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</row>
    <row r="83" spans="1:12" x14ac:dyDescent="0.25">
      <c r="A83" s="3"/>
      <c r="B83" s="3" t="s">
        <v>102</v>
      </c>
      <c r="C83" s="3"/>
      <c r="D83" s="3"/>
      <c r="E83" s="3">
        <f t="shared" ref="E83:L83" si="3">SUMIF(E62:E82,"&gt;0")</f>
        <v>5925952</v>
      </c>
      <c r="F83" s="3">
        <f t="shared" si="3"/>
        <v>16784653</v>
      </c>
      <c r="G83" s="3">
        <f t="shared" si="3"/>
        <v>72331688</v>
      </c>
      <c r="H83" s="3">
        <f t="shared" si="3"/>
        <v>2875701</v>
      </c>
      <c r="I83" s="3">
        <f t="shared" si="3"/>
        <v>121369</v>
      </c>
      <c r="J83" s="3">
        <f t="shared" si="3"/>
        <v>330612.84999999998</v>
      </c>
      <c r="K83" s="3">
        <f t="shared" si="3"/>
        <v>1136.1600000000001</v>
      </c>
      <c r="L83" s="3">
        <f t="shared" si="3"/>
        <v>41374</v>
      </c>
    </row>
    <row r="85" spans="1:12" x14ac:dyDescent="0.25">
      <c r="A85" s="2"/>
      <c r="B85" s="9" t="s">
        <v>229</v>
      </c>
      <c r="C85" s="9"/>
      <c r="D85" s="9"/>
      <c r="E85" s="9"/>
      <c r="F85" s="2"/>
      <c r="G85" s="2"/>
      <c r="H85" s="2"/>
      <c r="I85" s="2"/>
      <c r="J85" s="2"/>
      <c r="K85" s="2"/>
      <c r="L85" s="2"/>
    </row>
    <row r="86" spans="1:12" ht="21" x14ac:dyDescent="0.25">
      <c r="A86" s="5">
        <v>1</v>
      </c>
      <c r="B86" s="1" t="s">
        <v>230</v>
      </c>
      <c r="C86" s="1" t="s">
        <v>231</v>
      </c>
      <c r="D86" s="1" t="s">
        <v>232</v>
      </c>
      <c r="E86" s="1">
        <v>5000</v>
      </c>
      <c r="F86" s="1">
        <v>463030</v>
      </c>
      <c r="G86" s="1">
        <v>359230</v>
      </c>
      <c r="H86" s="1">
        <v>0</v>
      </c>
      <c r="I86" s="1">
        <v>34879</v>
      </c>
      <c r="J86" s="1">
        <v>0</v>
      </c>
      <c r="K86" s="1">
        <v>0</v>
      </c>
      <c r="L86" s="1">
        <v>3667</v>
      </c>
    </row>
    <row r="87" spans="1:12" ht="21" x14ac:dyDescent="0.25">
      <c r="A87" s="5">
        <v>2</v>
      </c>
      <c r="B87" s="1" t="s">
        <v>233</v>
      </c>
      <c r="C87" s="1" t="s">
        <v>234</v>
      </c>
      <c r="D87" s="1" t="s">
        <v>235</v>
      </c>
      <c r="E87" s="1">
        <v>1000</v>
      </c>
      <c r="F87" s="1">
        <v>1000</v>
      </c>
      <c r="G87" s="1">
        <v>75000</v>
      </c>
      <c r="H87" s="1">
        <v>0</v>
      </c>
      <c r="I87" s="1">
        <v>19700</v>
      </c>
      <c r="J87" s="1">
        <v>240</v>
      </c>
      <c r="K87" s="1">
        <v>0</v>
      </c>
      <c r="L87" s="1">
        <v>0</v>
      </c>
    </row>
    <row r="88" spans="1:12" ht="21" x14ac:dyDescent="0.25">
      <c r="A88" s="5">
        <v>3</v>
      </c>
      <c r="B88" s="1" t="s">
        <v>236</v>
      </c>
      <c r="C88" s="1" t="s">
        <v>237</v>
      </c>
      <c r="D88" s="1" t="s">
        <v>238</v>
      </c>
      <c r="E88" s="1">
        <v>3000</v>
      </c>
      <c r="F88" s="1">
        <v>3000</v>
      </c>
      <c r="G88" s="1">
        <v>592507</v>
      </c>
      <c r="H88" s="1">
        <v>0</v>
      </c>
      <c r="I88" s="1">
        <v>0</v>
      </c>
      <c r="J88" s="1">
        <v>0</v>
      </c>
      <c r="K88" s="1">
        <v>0</v>
      </c>
      <c r="L88" s="1">
        <v>690</v>
      </c>
    </row>
    <row r="89" spans="1:12" ht="21" x14ac:dyDescent="0.25">
      <c r="A89" s="5">
        <v>4</v>
      </c>
      <c r="B89" s="1" t="s">
        <v>239</v>
      </c>
      <c r="C89" s="1" t="s">
        <v>240</v>
      </c>
      <c r="D89" s="1" t="s">
        <v>241</v>
      </c>
      <c r="E89" s="1">
        <v>2000</v>
      </c>
      <c r="F89" s="1">
        <v>34367790</v>
      </c>
      <c r="G89" s="1">
        <v>0</v>
      </c>
      <c r="H89" s="1">
        <v>0</v>
      </c>
      <c r="I89" s="1">
        <v>0</v>
      </c>
      <c r="J89" s="1">
        <v>710</v>
      </c>
      <c r="K89" s="1">
        <v>0</v>
      </c>
      <c r="L89" s="1">
        <v>0</v>
      </c>
    </row>
    <row r="90" spans="1:12" ht="21" x14ac:dyDescent="0.25">
      <c r="A90" s="5">
        <v>5</v>
      </c>
      <c r="B90" s="1" t="s">
        <v>242</v>
      </c>
      <c r="C90" s="1" t="s">
        <v>243</v>
      </c>
      <c r="D90" s="1" t="s">
        <v>244</v>
      </c>
      <c r="E90" s="1">
        <v>13833</v>
      </c>
      <c r="F90" s="1">
        <v>49587</v>
      </c>
      <c r="G90" s="1">
        <v>0</v>
      </c>
      <c r="H90" s="1">
        <v>0</v>
      </c>
      <c r="I90" s="1">
        <v>-7142</v>
      </c>
      <c r="J90" s="1">
        <v>0</v>
      </c>
      <c r="K90" s="1">
        <v>0</v>
      </c>
      <c r="L90" s="1">
        <v>0</v>
      </c>
    </row>
    <row r="91" spans="1:12" ht="21" x14ac:dyDescent="0.25">
      <c r="A91" s="5">
        <v>6</v>
      </c>
      <c r="B91" s="1" t="s">
        <v>245</v>
      </c>
      <c r="C91" s="1" t="s">
        <v>246</v>
      </c>
      <c r="D91" s="1" t="s">
        <v>247</v>
      </c>
      <c r="E91" s="1">
        <v>10000</v>
      </c>
      <c r="F91" s="1">
        <v>74714</v>
      </c>
      <c r="G91" s="1">
        <v>19246</v>
      </c>
      <c r="H91" s="1">
        <v>0</v>
      </c>
      <c r="I91" s="1">
        <v>-27047</v>
      </c>
      <c r="J91" s="1">
        <v>0</v>
      </c>
      <c r="K91" s="1">
        <v>0</v>
      </c>
      <c r="L91" s="1">
        <v>0</v>
      </c>
    </row>
    <row r="92" spans="1:12" ht="21" x14ac:dyDescent="0.25">
      <c r="A92" s="5">
        <v>7</v>
      </c>
      <c r="B92" s="1" t="s">
        <v>248</v>
      </c>
      <c r="C92" s="1" t="s">
        <v>249</v>
      </c>
      <c r="D92" s="1" t="s">
        <v>250</v>
      </c>
      <c r="E92" s="1">
        <v>5000</v>
      </c>
      <c r="F92" s="1">
        <v>0</v>
      </c>
      <c r="G92" s="1">
        <v>4388</v>
      </c>
      <c r="H92" s="1">
        <v>0</v>
      </c>
      <c r="I92" s="1">
        <v>3169</v>
      </c>
      <c r="J92" s="1">
        <v>0</v>
      </c>
      <c r="K92" s="1">
        <v>0</v>
      </c>
      <c r="L92" s="1">
        <v>0</v>
      </c>
    </row>
    <row r="93" spans="1:12" ht="21" x14ac:dyDescent="0.25">
      <c r="A93" s="5">
        <v>8</v>
      </c>
      <c r="B93" s="1" t="s">
        <v>251</v>
      </c>
      <c r="C93" s="1" t="s">
        <v>252</v>
      </c>
      <c r="D93" s="1" t="s">
        <v>253</v>
      </c>
      <c r="E93" s="1">
        <v>3330112</v>
      </c>
      <c r="F93" s="1">
        <v>44613700</v>
      </c>
      <c r="G93" s="1">
        <v>38856300</v>
      </c>
      <c r="H93" s="1">
        <v>8785500</v>
      </c>
      <c r="I93" s="1">
        <v>2413600</v>
      </c>
      <c r="J93" s="1">
        <v>4692.2</v>
      </c>
      <c r="K93" s="1">
        <v>539</v>
      </c>
      <c r="L93" s="1">
        <v>84150</v>
      </c>
    </row>
    <row r="94" spans="1:12" ht="21" x14ac:dyDescent="0.25">
      <c r="A94" s="5">
        <v>9</v>
      </c>
      <c r="B94" s="1" t="s">
        <v>254</v>
      </c>
      <c r="C94" s="1" t="s">
        <v>255</v>
      </c>
      <c r="D94" s="1" t="s">
        <v>256</v>
      </c>
      <c r="E94" s="1">
        <v>55250</v>
      </c>
      <c r="F94" s="1">
        <v>61881</v>
      </c>
      <c r="G94" s="1">
        <v>7496</v>
      </c>
      <c r="H94" s="1">
        <v>0</v>
      </c>
      <c r="I94" s="1">
        <v>-5114</v>
      </c>
      <c r="J94" s="1">
        <v>0</v>
      </c>
      <c r="K94" s="1">
        <v>0</v>
      </c>
      <c r="L94" s="1">
        <v>0</v>
      </c>
    </row>
    <row r="95" spans="1:12" ht="21" x14ac:dyDescent="0.25">
      <c r="A95" s="5">
        <v>10</v>
      </c>
      <c r="B95" s="1" t="s">
        <v>257</v>
      </c>
      <c r="C95" s="1" t="s">
        <v>258</v>
      </c>
      <c r="D95" s="1" t="s">
        <v>259</v>
      </c>
      <c r="E95" s="1">
        <v>3000</v>
      </c>
      <c r="F95" s="1">
        <v>157314</v>
      </c>
      <c r="G95" s="1">
        <v>113127</v>
      </c>
      <c r="H95" s="1">
        <v>0</v>
      </c>
      <c r="I95" s="1">
        <v>-61294</v>
      </c>
      <c r="J95" s="1">
        <v>0</v>
      </c>
      <c r="K95" s="1">
        <v>0</v>
      </c>
      <c r="L95" s="1">
        <v>0</v>
      </c>
    </row>
    <row r="96" spans="1:12" ht="21" x14ac:dyDescent="0.25">
      <c r="A96" s="5">
        <v>11</v>
      </c>
      <c r="B96" s="1" t="s">
        <v>260</v>
      </c>
      <c r="C96" s="1" t="s">
        <v>261</v>
      </c>
      <c r="D96" s="1" t="s">
        <v>262</v>
      </c>
      <c r="E96" s="1">
        <v>0</v>
      </c>
      <c r="F96" s="1">
        <v>7</v>
      </c>
      <c r="G96" s="1">
        <v>0</v>
      </c>
      <c r="H96" s="1">
        <v>0</v>
      </c>
      <c r="I96" s="1">
        <v>2860</v>
      </c>
      <c r="J96" s="1">
        <v>0</v>
      </c>
      <c r="K96" s="1">
        <v>0</v>
      </c>
      <c r="L96" s="1">
        <v>0</v>
      </c>
    </row>
    <row r="97" spans="1:12" ht="21" x14ac:dyDescent="0.25">
      <c r="A97" s="5">
        <v>12</v>
      </c>
      <c r="B97" s="1" t="s">
        <v>263</v>
      </c>
      <c r="C97" s="1" t="s">
        <v>264</v>
      </c>
      <c r="D97" s="1" t="s">
        <v>265</v>
      </c>
      <c r="E97" s="1">
        <v>1500</v>
      </c>
      <c r="F97" s="1">
        <v>3108600</v>
      </c>
      <c r="G97" s="1">
        <v>3032000</v>
      </c>
      <c r="H97" s="1">
        <v>15100</v>
      </c>
      <c r="I97" s="1">
        <v>-49300</v>
      </c>
      <c r="J97" s="1">
        <v>252</v>
      </c>
      <c r="K97" s="1">
        <v>252</v>
      </c>
      <c r="L97" s="1">
        <v>0</v>
      </c>
    </row>
    <row r="98" spans="1:12" ht="21" x14ac:dyDescent="0.25">
      <c r="A98" s="5">
        <v>13</v>
      </c>
      <c r="B98" s="1" t="s">
        <v>266</v>
      </c>
      <c r="C98" s="1" t="s">
        <v>267</v>
      </c>
      <c r="D98" s="1" t="s">
        <v>268</v>
      </c>
      <c r="E98" s="1">
        <v>66609</v>
      </c>
      <c r="F98" s="1">
        <v>350401</v>
      </c>
      <c r="G98" s="1">
        <v>187103</v>
      </c>
      <c r="H98" s="1">
        <v>0</v>
      </c>
      <c r="I98" s="1">
        <v>32959</v>
      </c>
      <c r="J98" s="1">
        <v>0</v>
      </c>
      <c r="K98" s="1">
        <v>0</v>
      </c>
      <c r="L98" s="1">
        <v>0</v>
      </c>
    </row>
    <row r="99" spans="1:12" x14ac:dyDescent="0.25">
      <c r="A99" s="3"/>
      <c r="B99" s="3" t="s">
        <v>102</v>
      </c>
      <c r="C99" s="3"/>
      <c r="D99" s="3"/>
      <c r="E99" s="3">
        <f t="shared" ref="E99:L99" si="4">SUMIF(E86:E98,"&gt;0")</f>
        <v>3496304</v>
      </c>
      <c r="F99" s="3">
        <f t="shared" si="4"/>
        <v>83251024</v>
      </c>
      <c r="G99" s="3">
        <f t="shared" si="4"/>
        <v>43246397</v>
      </c>
      <c r="H99" s="3">
        <f t="shared" si="4"/>
        <v>8800600</v>
      </c>
      <c r="I99" s="3">
        <f t="shared" si="4"/>
        <v>2507167</v>
      </c>
      <c r="J99" s="3">
        <f t="shared" si="4"/>
        <v>5894.2</v>
      </c>
      <c r="K99" s="3">
        <f t="shared" si="4"/>
        <v>791</v>
      </c>
      <c r="L99" s="3">
        <f t="shared" si="4"/>
        <v>88507</v>
      </c>
    </row>
    <row r="101" spans="1:12" x14ac:dyDescent="0.25">
      <c r="A101" s="2"/>
      <c r="B101" s="9" t="s">
        <v>269</v>
      </c>
      <c r="C101" s="9"/>
      <c r="D101" s="9"/>
      <c r="E101" s="9"/>
      <c r="F101" s="2"/>
      <c r="G101" s="2"/>
      <c r="H101" s="2"/>
      <c r="I101" s="2"/>
      <c r="J101" s="2"/>
      <c r="K101" s="2"/>
      <c r="L101" s="2"/>
    </row>
    <row r="102" spans="1:12" ht="21" x14ac:dyDescent="0.25">
      <c r="A102" s="5">
        <v>1</v>
      </c>
      <c r="B102" s="1" t="s">
        <v>270</v>
      </c>
      <c r="C102" s="1" t="s">
        <v>271</v>
      </c>
      <c r="D102" s="1" t="s">
        <v>272</v>
      </c>
      <c r="E102" s="1">
        <v>5160</v>
      </c>
      <c r="F102" s="1">
        <v>24195</v>
      </c>
      <c r="G102" s="1">
        <v>0</v>
      </c>
      <c r="H102" s="1">
        <v>0</v>
      </c>
      <c r="I102" s="1">
        <v>-14172</v>
      </c>
      <c r="J102" s="1">
        <v>0</v>
      </c>
      <c r="K102" s="1">
        <v>0</v>
      </c>
      <c r="L102" s="1">
        <v>0</v>
      </c>
    </row>
    <row r="103" spans="1:12" ht="21" x14ac:dyDescent="0.25">
      <c r="A103" s="5">
        <v>2</v>
      </c>
      <c r="B103" s="1" t="s">
        <v>273</v>
      </c>
      <c r="C103" s="1" t="s">
        <v>274</v>
      </c>
      <c r="D103" s="1" t="s">
        <v>275</v>
      </c>
      <c r="E103" s="1">
        <v>8417684</v>
      </c>
      <c r="F103" s="1">
        <v>1042214</v>
      </c>
      <c r="G103" s="1">
        <v>137898802</v>
      </c>
      <c r="H103" s="1">
        <v>0</v>
      </c>
      <c r="I103" s="1">
        <v>-47917</v>
      </c>
      <c r="J103" s="1">
        <v>0</v>
      </c>
      <c r="K103" s="1">
        <v>0</v>
      </c>
      <c r="L103" s="1">
        <v>49222</v>
      </c>
    </row>
    <row r="104" spans="1:12" ht="21" x14ac:dyDescent="0.25">
      <c r="A104" s="5">
        <v>3</v>
      </c>
      <c r="B104" s="1" t="s">
        <v>276</v>
      </c>
      <c r="C104" s="1" t="s">
        <v>277</v>
      </c>
      <c r="D104" s="1" t="s">
        <v>278</v>
      </c>
      <c r="E104" s="1">
        <v>1000</v>
      </c>
      <c r="F104" s="1">
        <v>0</v>
      </c>
      <c r="G104" s="1">
        <v>570844</v>
      </c>
      <c r="H104" s="1">
        <v>0</v>
      </c>
      <c r="I104" s="1">
        <v>-107123</v>
      </c>
      <c r="J104" s="1">
        <v>0</v>
      </c>
      <c r="K104" s="1">
        <v>0</v>
      </c>
      <c r="L104" s="1">
        <v>0</v>
      </c>
    </row>
    <row r="105" spans="1:12" ht="21" x14ac:dyDescent="0.25">
      <c r="A105" s="5">
        <v>4</v>
      </c>
      <c r="B105" s="1" t="s">
        <v>279</v>
      </c>
      <c r="C105" s="1" t="s">
        <v>280</v>
      </c>
      <c r="D105" s="1" t="s">
        <v>281</v>
      </c>
      <c r="E105" s="1">
        <v>100</v>
      </c>
      <c r="F105" s="1">
        <v>13734</v>
      </c>
      <c r="G105" s="1">
        <v>12812</v>
      </c>
      <c r="H105" s="1">
        <v>0</v>
      </c>
      <c r="I105" s="1">
        <v>185</v>
      </c>
      <c r="J105" s="1">
        <v>0</v>
      </c>
      <c r="K105" s="1">
        <v>0</v>
      </c>
      <c r="L105" s="1">
        <v>0</v>
      </c>
    </row>
    <row r="106" spans="1:12" ht="21" x14ac:dyDescent="0.25">
      <c r="A106" s="5">
        <v>5</v>
      </c>
      <c r="B106" s="1" t="s">
        <v>282</v>
      </c>
      <c r="C106" s="1" t="s">
        <v>283</v>
      </c>
      <c r="D106" s="1" t="s">
        <v>284</v>
      </c>
      <c r="E106" s="1">
        <v>2000</v>
      </c>
      <c r="F106" s="1">
        <v>903294</v>
      </c>
      <c r="G106" s="1">
        <v>2180921</v>
      </c>
      <c r="H106" s="1">
        <v>0</v>
      </c>
      <c r="I106" s="1">
        <v>-17042</v>
      </c>
      <c r="J106" s="1">
        <v>0</v>
      </c>
      <c r="K106" s="1">
        <v>0</v>
      </c>
      <c r="L106" s="1">
        <v>0</v>
      </c>
    </row>
    <row r="107" spans="1:12" ht="21" x14ac:dyDescent="0.25">
      <c r="A107" s="5">
        <v>6</v>
      </c>
      <c r="B107" s="1" t="s">
        <v>285</v>
      </c>
      <c r="C107" s="1" t="s">
        <v>286</v>
      </c>
      <c r="D107" s="1" t="s">
        <v>287</v>
      </c>
      <c r="E107" s="1">
        <v>20000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</row>
    <row r="108" spans="1:12" ht="21" x14ac:dyDescent="0.25">
      <c r="A108" s="5">
        <v>7</v>
      </c>
      <c r="B108" s="1" t="s">
        <v>288</v>
      </c>
      <c r="C108" s="1" t="s">
        <v>289</v>
      </c>
      <c r="D108" s="1" t="s">
        <v>290</v>
      </c>
      <c r="E108" s="1">
        <v>686891</v>
      </c>
      <c r="F108" s="1">
        <v>0</v>
      </c>
      <c r="G108" s="1">
        <v>0</v>
      </c>
      <c r="H108" s="1">
        <v>0</v>
      </c>
      <c r="I108" s="1">
        <v>5374</v>
      </c>
      <c r="J108" s="1">
        <v>0</v>
      </c>
      <c r="K108" s="1">
        <v>0</v>
      </c>
      <c r="L108" s="1">
        <v>0</v>
      </c>
    </row>
    <row r="109" spans="1:12" ht="21" x14ac:dyDescent="0.25">
      <c r="A109" s="5">
        <v>8</v>
      </c>
      <c r="B109" s="1" t="s">
        <v>291</v>
      </c>
      <c r="C109" s="1" t="s">
        <v>292</v>
      </c>
      <c r="D109" s="1" t="s">
        <v>293</v>
      </c>
      <c r="E109" s="1">
        <v>2000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</row>
    <row r="110" spans="1:12" ht="21" x14ac:dyDescent="0.25">
      <c r="A110" s="5">
        <v>9</v>
      </c>
      <c r="B110" s="1" t="s">
        <v>294</v>
      </c>
      <c r="C110" s="1" t="s">
        <v>295</v>
      </c>
      <c r="D110" s="1" t="s">
        <v>296</v>
      </c>
      <c r="E110" s="1">
        <v>1500</v>
      </c>
      <c r="F110" s="1">
        <v>154400</v>
      </c>
      <c r="G110" s="1">
        <v>152900</v>
      </c>
      <c r="H110" s="1">
        <v>0</v>
      </c>
      <c r="I110" s="1">
        <v>-14956</v>
      </c>
      <c r="J110" s="1">
        <v>0</v>
      </c>
      <c r="K110" s="1">
        <v>0</v>
      </c>
      <c r="L110" s="1">
        <v>0</v>
      </c>
    </row>
    <row r="111" spans="1:12" ht="21" x14ac:dyDescent="0.25">
      <c r="A111" s="5">
        <v>10</v>
      </c>
      <c r="B111" s="1" t="s">
        <v>297</v>
      </c>
      <c r="C111" s="1" t="s">
        <v>298</v>
      </c>
      <c r="D111" s="1" t="s">
        <v>299</v>
      </c>
      <c r="E111" s="1">
        <v>100</v>
      </c>
      <c r="F111" s="1">
        <v>-520275</v>
      </c>
      <c r="G111" s="1">
        <v>309820</v>
      </c>
      <c r="H111" s="1">
        <v>0</v>
      </c>
      <c r="I111" s="1">
        <v>-24414</v>
      </c>
      <c r="J111" s="1">
        <v>100</v>
      </c>
      <c r="K111" s="1">
        <v>100</v>
      </c>
      <c r="L111" s="1">
        <v>166</v>
      </c>
    </row>
    <row r="112" spans="1:12" x14ac:dyDescent="0.25">
      <c r="A112" s="5">
        <v>11</v>
      </c>
      <c r="B112" s="1" t="s">
        <v>300</v>
      </c>
      <c r="C112" s="1" t="s">
        <v>301</v>
      </c>
      <c r="D112" s="1" t="s">
        <v>302</v>
      </c>
      <c r="E112" s="1">
        <v>200</v>
      </c>
      <c r="F112" s="1">
        <v>0</v>
      </c>
      <c r="G112" s="1">
        <v>761073</v>
      </c>
      <c r="H112" s="1">
        <v>0</v>
      </c>
      <c r="I112" s="1">
        <v>5493</v>
      </c>
      <c r="J112" s="1">
        <v>0</v>
      </c>
      <c r="K112" s="1">
        <v>0</v>
      </c>
      <c r="L112" s="1">
        <v>0</v>
      </c>
    </row>
    <row r="113" spans="1:12" ht="21" x14ac:dyDescent="0.25">
      <c r="A113" s="5">
        <v>12</v>
      </c>
      <c r="B113" s="1" t="s">
        <v>303</v>
      </c>
      <c r="C113" s="1" t="s">
        <v>304</v>
      </c>
      <c r="D113" s="1" t="s">
        <v>305</v>
      </c>
      <c r="E113" s="1">
        <v>200</v>
      </c>
      <c r="F113" s="1">
        <v>-91192</v>
      </c>
      <c r="G113" s="1">
        <v>0</v>
      </c>
      <c r="H113" s="1">
        <v>0</v>
      </c>
      <c r="I113" s="1">
        <v>-91392</v>
      </c>
      <c r="J113" s="1">
        <v>0</v>
      </c>
      <c r="K113" s="1">
        <v>0</v>
      </c>
      <c r="L113" s="1">
        <v>0</v>
      </c>
    </row>
    <row r="114" spans="1:12" ht="21" x14ac:dyDescent="0.25">
      <c r="A114" s="5">
        <v>13</v>
      </c>
      <c r="B114" s="1" t="s">
        <v>306</v>
      </c>
      <c r="C114" s="1" t="s">
        <v>307</v>
      </c>
      <c r="D114" s="1" t="s">
        <v>308</v>
      </c>
      <c r="E114" s="1">
        <v>9800</v>
      </c>
      <c r="F114" s="1">
        <v>5195044</v>
      </c>
      <c r="G114" s="1">
        <v>5304403</v>
      </c>
      <c r="H114" s="1">
        <v>0</v>
      </c>
      <c r="I114" s="1">
        <v>-53132</v>
      </c>
      <c r="J114" s="1">
        <v>500</v>
      </c>
      <c r="K114" s="1">
        <v>2000</v>
      </c>
      <c r="L114" s="1">
        <v>2500</v>
      </c>
    </row>
    <row r="115" spans="1:12" ht="21" x14ac:dyDescent="0.25">
      <c r="A115" s="5">
        <v>14</v>
      </c>
      <c r="B115" s="1" t="s">
        <v>309</v>
      </c>
      <c r="C115" s="1" t="s">
        <v>310</v>
      </c>
      <c r="D115" s="1" t="s">
        <v>311</v>
      </c>
      <c r="E115" s="1">
        <v>100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</row>
    <row r="116" spans="1:12" ht="21" x14ac:dyDescent="0.25">
      <c r="A116" s="5">
        <v>15</v>
      </c>
      <c r="B116" s="1" t="s">
        <v>312</v>
      </c>
      <c r="C116" s="1" t="s">
        <v>271</v>
      </c>
      <c r="D116" s="1" t="s">
        <v>313</v>
      </c>
      <c r="E116" s="1">
        <v>78500</v>
      </c>
      <c r="F116" s="1">
        <v>78466</v>
      </c>
      <c r="G116" s="1">
        <v>-95349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</row>
    <row r="117" spans="1:12" ht="21" x14ac:dyDescent="0.25">
      <c r="A117" s="5">
        <v>16</v>
      </c>
      <c r="B117" s="1" t="s">
        <v>314</v>
      </c>
      <c r="C117" s="1" t="s">
        <v>315</v>
      </c>
      <c r="D117" s="1" t="s">
        <v>316</v>
      </c>
      <c r="E117" s="1">
        <v>100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0</v>
      </c>
    </row>
    <row r="118" spans="1:12" ht="21" x14ac:dyDescent="0.25">
      <c r="A118" s="5">
        <v>17</v>
      </c>
      <c r="B118" s="1" t="s">
        <v>317</v>
      </c>
      <c r="C118" s="1" t="s">
        <v>318</v>
      </c>
      <c r="D118" s="1" t="s">
        <v>319</v>
      </c>
      <c r="E118" s="1">
        <v>148000</v>
      </c>
      <c r="F118" s="1">
        <v>148000</v>
      </c>
      <c r="G118" s="1">
        <v>48000</v>
      </c>
      <c r="H118" s="1">
        <v>0</v>
      </c>
      <c r="I118" s="1">
        <v>14000</v>
      </c>
      <c r="J118" s="1">
        <v>0</v>
      </c>
      <c r="K118" s="1">
        <v>0</v>
      </c>
      <c r="L118" s="1">
        <v>0</v>
      </c>
    </row>
    <row r="119" spans="1:12" ht="21" x14ac:dyDescent="0.25">
      <c r="A119" s="5">
        <v>18</v>
      </c>
      <c r="B119" s="1" t="s">
        <v>320</v>
      </c>
      <c r="C119" s="1" t="s">
        <v>321</v>
      </c>
      <c r="D119" s="1" t="s">
        <v>322</v>
      </c>
      <c r="E119" s="1">
        <v>11000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</row>
    <row r="120" spans="1:12" x14ac:dyDescent="0.25">
      <c r="A120" s="3"/>
      <c r="B120" s="3" t="s">
        <v>102</v>
      </c>
      <c r="C120" s="3"/>
      <c r="D120" s="3"/>
      <c r="E120" s="3">
        <f t="shared" ref="E120:L120" si="5">SUMIF(E102:E119,"&gt;0")</f>
        <v>9384335</v>
      </c>
      <c r="F120" s="3">
        <f t="shared" si="5"/>
        <v>7559347</v>
      </c>
      <c r="G120" s="3">
        <f t="shared" si="5"/>
        <v>147239575</v>
      </c>
      <c r="H120" s="3">
        <f t="shared" si="5"/>
        <v>0</v>
      </c>
      <c r="I120" s="3">
        <f t="shared" si="5"/>
        <v>25052</v>
      </c>
      <c r="J120" s="3">
        <f t="shared" si="5"/>
        <v>600</v>
      </c>
      <c r="K120" s="3">
        <f t="shared" si="5"/>
        <v>2100</v>
      </c>
      <c r="L120" s="3">
        <f t="shared" si="5"/>
        <v>51888</v>
      </c>
    </row>
    <row r="122" spans="1:12" x14ac:dyDescent="0.25">
      <c r="A122" s="2"/>
      <c r="B122" s="9" t="s">
        <v>323</v>
      </c>
      <c r="C122" s="9"/>
      <c r="D122" s="9"/>
      <c r="E122" s="9"/>
      <c r="F122" s="2"/>
      <c r="G122" s="2"/>
      <c r="H122" s="2"/>
      <c r="I122" s="2"/>
      <c r="J122" s="2"/>
      <c r="K122" s="2"/>
      <c r="L122" s="2"/>
    </row>
    <row r="123" spans="1:12" ht="21" x14ac:dyDescent="0.25">
      <c r="A123" s="5">
        <v>1</v>
      </c>
      <c r="B123" s="1" t="s">
        <v>324</v>
      </c>
      <c r="C123" s="1" t="s">
        <v>325</v>
      </c>
      <c r="D123" s="1" t="s">
        <v>326</v>
      </c>
      <c r="E123" s="1">
        <v>5400</v>
      </c>
      <c r="F123" s="1">
        <v>5217010</v>
      </c>
      <c r="G123" s="1">
        <v>76260931</v>
      </c>
      <c r="H123" s="1">
        <v>0</v>
      </c>
      <c r="I123" s="1">
        <v>641368</v>
      </c>
      <c r="J123" s="1">
        <v>7181</v>
      </c>
      <c r="K123" s="1">
        <v>0</v>
      </c>
      <c r="L123" s="1">
        <v>17719.7</v>
      </c>
    </row>
    <row r="124" spans="1:12" ht="21" x14ac:dyDescent="0.25">
      <c r="A124" s="5">
        <v>2</v>
      </c>
      <c r="B124" s="1" t="s">
        <v>327</v>
      </c>
      <c r="C124" s="1" t="s">
        <v>328</v>
      </c>
      <c r="D124" s="1" t="s">
        <v>329</v>
      </c>
      <c r="E124" s="1">
        <v>5400</v>
      </c>
      <c r="F124" s="1">
        <v>2700</v>
      </c>
      <c r="G124" s="1">
        <v>19150879</v>
      </c>
      <c r="H124" s="1">
        <v>0</v>
      </c>
      <c r="I124" s="1">
        <v>-2045</v>
      </c>
      <c r="J124" s="1">
        <v>240</v>
      </c>
      <c r="K124" s="1">
        <v>0</v>
      </c>
      <c r="L124" s="1">
        <v>2054</v>
      </c>
    </row>
    <row r="125" spans="1:12" ht="21" x14ac:dyDescent="0.25">
      <c r="A125" s="5">
        <v>3</v>
      </c>
      <c r="B125" s="1" t="s">
        <v>330</v>
      </c>
      <c r="C125" s="1" t="s">
        <v>331</v>
      </c>
      <c r="D125" s="1" t="s">
        <v>332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</row>
    <row r="126" spans="1:12" ht="21" x14ac:dyDescent="0.25">
      <c r="A126" s="5">
        <v>4</v>
      </c>
      <c r="B126" s="1" t="s">
        <v>104</v>
      </c>
      <c r="C126" s="1" t="s">
        <v>333</v>
      </c>
      <c r="D126" s="1" t="s">
        <v>334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</row>
    <row r="127" spans="1:12" ht="21" x14ac:dyDescent="0.25">
      <c r="A127" s="5">
        <v>5</v>
      </c>
      <c r="B127" s="1" t="s">
        <v>335</v>
      </c>
      <c r="C127" s="1" t="s">
        <v>336</v>
      </c>
      <c r="D127" s="1" t="s">
        <v>337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0</v>
      </c>
    </row>
    <row r="128" spans="1:12" x14ac:dyDescent="0.25">
      <c r="A128" s="3"/>
      <c r="B128" s="3" t="s">
        <v>102</v>
      </c>
      <c r="C128" s="3"/>
      <c r="D128" s="3"/>
      <c r="E128" s="3">
        <f t="shared" ref="E128:L128" si="6">SUMIF(E123:E127,"&gt;0")</f>
        <v>10800</v>
      </c>
      <c r="F128" s="3">
        <f t="shared" si="6"/>
        <v>5219710</v>
      </c>
      <c r="G128" s="3">
        <f t="shared" si="6"/>
        <v>95411810</v>
      </c>
      <c r="H128" s="3">
        <f t="shared" si="6"/>
        <v>0</v>
      </c>
      <c r="I128" s="3">
        <f t="shared" si="6"/>
        <v>641368</v>
      </c>
      <c r="J128" s="3">
        <f t="shared" si="6"/>
        <v>7421</v>
      </c>
      <c r="K128" s="3">
        <f t="shared" si="6"/>
        <v>0</v>
      </c>
      <c r="L128" s="3">
        <f t="shared" si="6"/>
        <v>19773.7</v>
      </c>
    </row>
    <row r="130" spans="1:12" x14ac:dyDescent="0.25">
      <c r="A130" s="2"/>
      <c r="B130" s="9" t="s">
        <v>338</v>
      </c>
      <c r="C130" s="9"/>
      <c r="D130" s="9"/>
      <c r="E130" s="9"/>
      <c r="F130" s="2"/>
      <c r="G130" s="2"/>
      <c r="H130" s="2"/>
      <c r="I130" s="2"/>
      <c r="J130" s="2"/>
      <c r="K130" s="2"/>
      <c r="L130" s="2"/>
    </row>
    <row r="131" spans="1:12" ht="21" x14ac:dyDescent="0.25">
      <c r="A131" s="5">
        <v>1</v>
      </c>
      <c r="B131" s="1" t="s">
        <v>339</v>
      </c>
      <c r="C131" s="1" t="s">
        <v>340</v>
      </c>
      <c r="D131" s="1" t="s">
        <v>341</v>
      </c>
      <c r="E131" s="1">
        <v>5000</v>
      </c>
      <c r="F131" s="1">
        <v>101000</v>
      </c>
      <c r="G131" s="1">
        <v>0</v>
      </c>
      <c r="H131" s="1">
        <v>0</v>
      </c>
      <c r="I131" s="1">
        <v>0</v>
      </c>
      <c r="J131" s="1">
        <v>0</v>
      </c>
      <c r="K131" s="1">
        <v>15.6</v>
      </c>
      <c r="L131" s="1">
        <v>0</v>
      </c>
    </row>
    <row r="132" spans="1:12" ht="21" x14ac:dyDescent="0.25">
      <c r="A132" s="5">
        <v>2</v>
      </c>
      <c r="B132" s="1" t="s">
        <v>342</v>
      </c>
      <c r="C132" s="1" t="s">
        <v>340</v>
      </c>
      <c r="D132" s="1" t="s">
        <v>343</v>
      </c>
      <c r="E132" s="1">
        <v>24000</v>
      </c>
      <c r="F132" s="1">
        <v>2200</v>
      </c>
      <c r="G132" s="1">
        <v>0</v>
      </c>
      <c r="H132" s="1">
        <v>0</v>
      </c>
      <c r="I132" s="1">
        <v>11400</v>
      </c>
      <c r="J132" s="1">
        <v>0</v>
      </c>
      <c r="K132" s="1">
        <v>0</v>
      </c>
      <c r="L132" s="1">
        <v>0</v>
      </c>
    </row>
    <row r="133" spans="1:12" ht="21" x14ac:dyDescent="0.25">
      <c r="A133" s="5">
        <v>3</v>
      </c>
      <c r="B133" s="1" t="s">
        <v>344</v>
      </c>
      <c r="C133" s="1" t="s">
        <v>345</v>
      </c>
      <c r="D133" s="1" t="s">
        <v>346</v>
      </c>
      <c r="E133" s="1">
        <v>15296211</v>
      </c>
      <c r="F133" s="1">
        <v>108711858</v>
      </c>
      <c r="G133" s="1">
        <v>654644</v>
      </c>
      <c r="H133" s="1">
        <v>0</v>
      </c>
      <c r="I133" s="1">
        <v>-907437</v>
      </c>
      <c r="J133" s="1">
        <v>3177.5</v>
      </c>
      <c r="K133" s="1">
        <v>0</v>
      </c>
      <c r="L133" s="1">
        <v>0</v>
      </c>
    </row>
    <row r="134" spans="1:12" ht="21" x14ac:dyDescent="0.25">
      <c r="A134" s="5">
        <v>4</v>
      </c>
      <c r="B134" s="1" t="s">
        <v>347</v>
      </c>
      <c r="C134" s="1" t="s">
        <v>348</v>
      </c>
      <c r="D134" s="1" t="s">
        <v>349</v>
      </c>
      <c r="E134" s="1">
        <v>5400</v>
      </c>
      <c r="F134" s="1">
        <v>0</v>
      </c>
      <c r="G134" s="1">
        <v>0</v>
      </c>
      <c r="H134" s="1">
        <v>0</v>
      </c>
      <c r="I134" s="1">
        <v>17720</v>
      </c>
      <c r="J134" s="1">
        <v>0</v>
      </c>
      <c r="K134" s="1">
        <v>0</v>
      </c>
      <c r="L134" s="1">
        <v>0</v>
      </c>
    </row>
    <row r="135" spans="1:12" ht="21" x14ac:dyDescent="0.25">
      <c r="A135" s="5">
        <v>5</v>
      </c>
      <c r="B135" s="1" t="s">
        <v>350</v>
      </c>
      <c r="C135" s="1" t="s">
        <v>351</v>
      </c>
      <c r="D135" s="1" t="s">
        <v>352</v>
      </c>
      <c r="E135" s="1">
        <v>31500</v>
      </c>
      <c r="F135" s="1">
        <v>0</v>
      </c>
      <c r="G135" s="1">
        <v>0</v>
      </c>
      <c r="H135" s="1">
        <v>0</v>
      </c>
      <c r="I135" s="1">
        <v>-101805</v>
      </c>
      <c r="J135" s="1">
        <v>0</v>
      </c>
      <c r="K135" s="1">
        <v>0</v>
      </c>
      <c r="L135" s="1">
        <v>1100</v>
      </c>
    </row>
    <row r="136" spans="1:12" ht="21" x14ac:dyDescent="0.25">
      <c r="A136" s="5">
        <v>6</v>
      </c>
      <c r="B136" s="1" t="s">
        <v>353</v>
      </c>
      <c r="C136" s="1" t="s">
        <v>354</v>
      </c>
      <c r="D136" s="1" t="s">
        <v>355</v>
      </c>
      <c r="E136" s="1">
        <v>5000</v>
      </c>
      <c r="F136" s="1">
        <v>0</v>
      </c>
      <c r="G136" s="1">
        <v>0</v>
      </c>
      <c r="H136" s="1">
        <v>40300</v>
      </c>
      <c r="I136" s="1">
        <v>11728</v>
      </c>
      <c r="J136" s="1">
        <v>20</v>
      </c>
      <c r="K136" s="1">
        <v>0</v>
      </c>
      <c r="L136" s="1">
        <v>4948</v>
      </c>
    </row>
    <row r="137" spans="1:12" ht="21" x14ac:dyDescent="0.25">
      <c r="A137" s="5">
        <v>7</v>
      </c>
      <c r="B137" s="1" t="s">
        <v>356</v>
      </c>
      <c r="C137" s="1" t="s">
        <v>357</v>
      </c>
      <c r="D137" s="1" t="s">
        <v>358</v>
      </c>
      <c r="E137" s="1">
        <v>0</v>
      </c>
      <c r="F137" s="1">
        <v>3115</v>
      </c>
      <c r="G137" s="1">
        <v>0</v>
      </c>
      <c r="H137" s="1">
        <v>0</v>
      </c>
      <c r="I137" s="1">
        <v>-6885</v>
      </c>
      <c r="J137" s="1">
        <v>13</v>
      </c>
      <c r="K137" s="1">
        <v>0</v>
      </c>
      <c r="L137" s="1">
        <v>60</v>
      </c>
    </row>
    <row r="138" spans="1:12" ht="21" x14ac:dyDescent="0.25">
      <c r="A138" s="5">
        <v>8</v>
      </c>
      <c r="B138" s="1" t="s">
        <v>359</v>
      </c>
      <c r="C138" s="1" t="s">
        <v>360</v>
      </c>
      <c r="D138" s="1" t="s">
        <v>361</v>
      </c>
      <c r="E138" s="1">
        <v>5000</v>
      </c>
      <c r="F138" s="1">
        <v>820204</v>
      </c>
      <c r="G138" s="1">
        <v>1518350</v>
      </c>
      <c r="H138" s="1">
        <v>0</v>
      </c>
      <c r="I138" s="1">
        <v>815204</v>
      </c>
      <c r="J138" s="1">
        <v>350.4</v>
      </c>
      <c r="K138" s="1">
        <v>0</v>
      </c>
      <c r="L138" s="1">
        <v>0</v>
      </c>
    </row>
    <row r="139" spans="1:12" ht="21" x14ac:dyDescent="0.25">
      <c r="A139" s="5">
        <v>9</v>
      </c>
      <c r="B139" s="1" t="s">
        <v>362</v>
      </c>
      <c r="C139" s="1" t="s">
        <v>363</v>
      </c>
      <c r="D139" s="1" t="s">
        <v>364</v>
      </c>
      <c r="E139" s="1">
        <v>5400</v>
      </c>
      <c r="F139" s="1">
        <v>5400</v>
      </c>
      <c r="G139" s="1">
        <v>3500</v>
      </c>
      <c r="H139" s="1">
        <v>0</v>
      </c>
      <c r="I139" s="1">
        <v>68918</v>
      </c>
      <c r="J139" s="1">
        <v>17221</v>
      </c>
      <c r="K139" s="1">
        <v>17221</v>
      </c>
      <c r="L139" s="1">
        <v>17221</v>
      </c>
    </row>
    <row r="140" spans="1:12" x14ac:dyDescent="0.25">
      <c r="A140" s="3"/>
      <c r="B140" s="3" t="s">
        <v>102</v>
      </c>
      <c r="C140" s="3"/>
      <c r="D140" s="3"/>
      <c r="E140" s="3">
        <f t="shared" ref="E140:L140" si="7">SUMIF(E131:E139,"&gt;0")</f>
        <v>15377511</v>
      </c>
      <c r="F140" s="3">
        <f t="shared" si="7"/>
        <v>109643777</v>
      </c>
      <c r="G140" s="3">
        <f t="shared" si="7"/>
        <v>2176494</v>
      </c>
      <c r="H140" s="3">
        <f t="shared" si="7"/>
        <v>40300</v>
      </c>
      <c r="I140" s="3">
        <f t="shared" si="7"/>
        <v>924970</v>
      </c>
      <c r="J140" s="3">
        <f t="shared" si="7"/>
        <v>20781.900000000001</v>
      </c>
      <c r="K140" s="3">
        <f t="shared" si="7"/>
        <v>17236.599999999999</v>
      </c>
      <c r="L140" s="3">
        <f t="shared" si="7"/>
        <v>23329</v>
      </c>
    </row>
    <row r="142" spans="1:12" x14ac:dyDescent="0.25">
      <c r="A142" s="2"/>
      <c r="B142" s="9" t="s">
        <v>365</v>
      </c>
      <c r="C142" s="9"/>
      <c r="D142" s="9"/>
      <c r="E142" s="9"/>
      <c r="F142" s="2"/>
      <c r="G142" s="2"/>
      <c r="H142" s="2"/>
      <c r="I142" s="2"/>
      <c r="J142" s="2"/>
      <c r="K142" s="2"/>
      <c r="L142" s="2"/>
    </row>
    <row r="143" spans="1:12" ht="21" x14ac:dyDescent="0.25">
      <c r="A143" s="5">
        <v>1</v>
      </c>
      <c r="B143" s="1" t="s">
        <v>366</v>
      </c>
      <c r="C143" s="1" t="s">
        <v>367</v>
      </c>
      <c r="D143" s="1" t="s">
        <v>368</v>
      </c>
      <c r="E143" s="1">
        <v>2000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</row>
    <row r="144" spans="1:12" ht="21" x14ac:dyDescent="0.25">
      <c r="A144" s="5">
        <v>2</v>
      </c>
      <c r="B144" s="1" t="s">
        <v>369</v>
      </c>
      <c r="C144" s="1" t="s">
        <v>370</v>
      </c>
      <c r="D144" s="1" t="s">
        <v>371</v>
      </c>
      <c r="E144" s="1">
        <v>550000</v>
      </c>
      <c r="F144" s="1">
        <v>0</v>
      </c>
      <c r="G144" s="1">
        <v>74613998</v>
      </c>
      <c r="H144" s="1">
        <v>0</v>
      </c>
      <c r="I144" s="1">
        <v>2741033</v>
      </c>
      <c r="J144" s="1">
        <v>210.9</v>
      </c>
      <c r="K144" s="1">
        <v>0</v>
      </c>
      <c r="L144" s="1">
        <v>80000</v>
      </c>
    </row>
    <row r="145" spans="1:12" ht="21" x14ac:dyDescent="0.25">
      <c r="A145" s="5">
        <v>3</v>
      </c>
      <c r="B145" s="1" t="s">
        <v>372</v>
      </c>
      <c r="C145" s="1" t="s">
        <v>373</v>
      </c>
      <c r="D145" s="1" t="s">
        <v>374</v>
      </c>
      <c r="E145" s="1">
        <v>100000</v>
      </c>
      <c r="F145" s="1">
        <v>-1215186</v>
      </c>
      <c r="G145" s="1">
        <v>2680871</v>
      </c>
      <c r="H145" s="1">
        <v>4166</v>
      </c>
      <c r="I145" s="1">
        <v>-243223</v>
      </c>
      <c r="J145" s="1">
        <v>8</v>
      </c>
      <c r="K145" s="1">
        <v>0</v>
      </c>
      <c r="L145" s="1">
        <v>883</v>
      </c>
    </row>
    <row r="146" spans="1:12" ht="21" x14ac:dyDescent="0.25">
      <c r="A146" s="5">
        <v>4</v>
      </c>
      <c r="B146" s="1" t="s">
        <v>375</v>
      </c>
      <c r="C146" s="1" t="s">
        <v>376</v>
      </c>
      <c r="D146" s="1" t="s">
        <v>377</v>
      </c>
      <c r="E146" s="1">
        <v>23465</v>
      </c>
      <c r="F146" s="1">
        <v>23465</v>
      </c>
      <c r="G146" s="1">
        <v>34000</v>
      </c>
      <c r="H146" s="1">
        <v>0</v>
      </c>
      <c r="I146" s="1">
        <v>22559</v>
      </c>
      <c r="J146" s="1">
        <v>0</v>
      </c>
      <c r="K146" s="1">
        <v>0</v>
      </c>
      <c r="L146" s="1">
        <v>176600</v>
      </c>
    </row>
    <row r="147" spans="1:12" ht="21" x14ac:dyDescent="0.25">
      <c r="A147" s="5">
        <v>5</v>
      </c>
      <c r="B147" s="1" t="s">
        <v>378</v>
      </c>
      <c r="C147" s="1" t="s">
        <v>379</v>
      </c>
      <c r="D147" s="1" t="s">
        <v>380</v>
      </c>
      <c r="E147" s="1">
        <v>2000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</row>
    <row r="148" spans="1:12" ht="21" x14ac:dyDescent="0.25">
      <c r="A148" s="5">
        <v>6</v>
      </c>
      <c r="B148" s="1" t="s">
        <v>381</v>
      </c>
      <c r="C148" s="1" t="s">
        <v>382</v>
      </c>
      <c r="D148" s="1" t="s">
        <v>383</v>
      </c>
      <c r="E148" s="1">
        <v>25000</v>
      </c>
      <c r="F148" s="1">
        <v>-137308</v>
      </c>
      <c r="G148" s="1">
        <v>0</v>
      </c>
      <c r="H148" s="1">
        <v>0</v>
      </c>
      <c r="I148" s="1">
        <v>-2385</v>
      </c>
      <c r="J148" s="1">
        <v>0</v>
      </c>
      <c r="K148" s="1">
        <v>0</v>
      </c>
      <c r="L148" s="1">
        <v>0</v>
      </c>
    </row>
    <row r="149" spans="1:12" ht="21" x14ac:dyDescent="0.25">
      <c r="A149" s="5">
        <v>7</v>
      </c>
      <c r="B149" s="1" t="s">
        <v>384</v>
      </c>
      <c r="C149" s="1" t="s">
        <v>385</v>
      </c>
      <c r="D149" s="1" t="s">
        <v>386</v>
      </c>
      <c r="E149" s="1">
        <v>500</v>
      </c>
      <c r="F149" s="1">
        <v>3386599</v>
      </c>
      <c r="G149" s="1">
        <v>3046952</v>
      </c>
      <c r="H149" s="1">
        <v>0</v>
      </c>
      <c r="I149" s="1">
        <v>0</v>
      </c>
      <c r="J149" s="1">
        <v>100</v>
      </c>
      <c r="K149" s="1">
        <v>100</v>
      </c>
      <c r="L149" s="1">
        <v>0</v>
      </c>
    </row>
    <row r="150" spans="1:12" ht="21" x14ac:dyDescent="0.25">
      <c r="A150" s="5">
        <v>8</v>
      </c>
      <c r="B150" s="1" t="s">
        <v>387</v>
      </c>
      <c r="C150" s="1" t="s">
        <v>388</v>
      </c>
      <c r="D150" s="1" t="s">
        <v>389</v>
      </c>
      <c r="E150" s="1">
        <v>100</v>
      </c>
      <c r="F150" s="1">
        <v>0</v>
      </c>
      <c r="G150" s="1">
        <v>5735598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</row>
    <row r="151" spans="1:12" ht="21" x14ac:dyDescent="0.25">
      <c r="A151" s="5">
        <v>9</v>
      </c>
      <c r="B151" s="1" t="s">
        <v>390</v>
      </c>
      <c r="C151" s="1" t="s">
        <v>391</v>
      </c>
      <c r="D151" s="1" t="s">
        <v>392</v>
      </c>
      <c r="E151" s="1">
        <v>104487278</v>
      </c>
      <c r="F151" s="1">
        <v>87376030</v>
      </c>
      <c r="G151" s="1">
        <v>96539801</v>
      </c>
      <c r="H151" s="1">
        <v>0</v>
      </c>
      <c r="I151" s="1">
        <v>716882</v>
      </c>
      <c r="J151" s="1">
        <v>3377.4</v>
      </c>
      <c r="K151" s="1">
        <v>375.1</v>
      </c>
      <c r="L151" s="1">
        <v>38775</v>
      </c>
    </row>
    <row r="152" spans="1:12" ht="21" x14ac:dyDescent="0.25">
      <c r="A152" s="5">
        <v>10</v>
      </c>
      <c r="B152" s="1" t="s">
        <v>393</v>
      </c>
      <c r="C152" s="1" t="s">
        <v>394</v>
      </c>
      <c r="D152" s="1" t="s">
        <v>395</v>
      </c>
      <c r="E152" s="1">
        <v>5400</v>
      </c>
      <c r="F152" s="1">
        <v>14551</v>
      </c>
      <c r="G152" s="1">
        <v>180759</v>
      </c>
      <c r="H152" s="1">
        <v>0</v>
      </c>
      <c r="I152" s="1">
        <v>82922</v>
      </c>
      <c r="J152" s="1">
        <v>368</v>
      </c>
      <c r="K152" s="1">
        <v>0</v>
      </c>
      <c r="L152" s="1">
        <v>5700</v>
      </c>
    </row>
    <row r="153" spans="1:12" ht="21" x14ac:dyDescent="0.25">
      <c r="A153" s="5">
        <v>11</v>
      </c>
      <c r="B153" s="1" t="s">
        <v>396</v>
      </c>
      <c r="C153" s="1" t="s">
        <v>397</v>
      </c>
      <c r="D153" s="1" t="s">
        <v>398</v>
      </c>
      <c r="E153" s="1">
        <v>17343</v>
      </c>
      <c r="F153" s="1">
        <v>190516</v>
      </c>
      <c r="G153" s="1">
        <v>0</v>
      </c>
      <c r="H153" s="1">
        <v>0</v>
      </c>
      <c r="I153" s="1">
        <v>-11002</v>
      </c>
      <c r="J153" s="1">
        <v>0</v>
      </c>
      <c r="K153" s="1">
        <v>0</v>
      </c>
      <c r="L153" s="1">
        <v>2601</v>
      </c>
    </row>
    <row r="154" spans="1:12" ht="21" x14ac:dyDescent="0.25">
      <c r="A154" s="5">
        <v>12</v>
      </c>
      <c r="B154" s="1" t="s">
        <v>399</v>
      </c>
      <c r="C154" s="1" t="s">
        <v>400</v>
      </c>
      <c r="D154" s="1" t="s">
        <v>401</v>
      </c>
      <c r="E154" s="1">
        <v>5400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</row>
    <row r="155" spans="1:12" ht="21" x14ac:dyDescent="0.25">
      <c r="A155" s="5">
        <v>13</v>
      </c>
      <c r="B155" s="1" t="s">
        <v>402</v>
      </c>
      <c r="C155" s="1" t="s">
        <v>403</v>
      </c>
      <c r="D155" s="1" t="s">
        <v>404</v>
      </c>
      <c r="E155" s="1">
        <v>5000</v>
      </c>
      <c r="F155" s="1">
        <v>0</v>
      </c>
      <c r="G155" s="1">
        <v>947488</v>
      </c>
      <c r="H155" s="1">
        <v>0</v>
      </c>
      <c r="I155" s="1">
        <v>-269502</v>
      </c>
      <c r="J155" s="1">
        <v>0</v>
      </c>
      <c r="K155" s="1">
        <v>0</v>
      </c>
      <c r="L155" s="1">
        <v>21247</v>
      </c>
    </row>
    <row r="156" spans="1:12" ht="21" x14ac:dyDescent="0.25">
      <c r="A156" s="5">
        <v>14</v>
      </c>
      <c r="B156" s="1" t="s">
        <v>405</v>
      </c>
      <c r="C156" s="1" t="s">
        <v>406</v>
      </c>
      <c r="D156" s="1" t="s">
        <v>407</v>
      </c>
      <c r="E156" s="1">
        <v>302000</v>
      </c>
      <c r="F156" s="1">
        <v>0</v>
      </c>
      <c r="G156" s="1">
        <v>0</v>
      </c>
      <c r="H156" s="1">
        <v>0</v>
      </c>
      <c r="I156" s="1">
        <v>2300</v>
      </c>
      <c r="J156" s="1">
        <v>0</v>
      </c>
      <c r="K156" s="1">
        <v>0</v>
      </c>
      <c r="L156" s="1">
        <v>0</v>
      </c>
    </row>
    <row r="157" spans="1:12" ht="21" x14ac:dyDescent="0.25">
      <c r="A157" s="5">
        <v>15</v>
      </c>
      <c r="B157" s="1" t="s">
        <v>408</v>
      </c>
      <c r="C157" s="1" t="s">
        <v>409</v>
      </c>
      <c r="D157" s="1" t="s">
        <v>410</v>
      </c>
      <c r="E157" s="1">
        <v>1260204</v>
      </c>
      <c r="F157" s="1">
        <v>1481124</v>
      </c>
      <c r="G157" s="1">
        <v>153417</v>
      </c>
      <c r="H157" s="1">
        <v>0</v>
      </c>
      <c r="I157" s="1">
        <v>34804</v>
      </c>
      <c r="J157" s="1">
        <v>0</v>
      </c>
      <c r="K157" s="1">
        <v>0</v>
      </c>
      <c r="L157" s="1">
        <v>0</v>
      </c>
    </row>
    <row r="158" spans="1:12" ht="21" x14ac:dyDescent="0.25">
      <c r="A158" s="5">
        <v>16</v>
      </c>
      <c r="B158" s="1" t="s">
        <v>411</v>
      </c>
      <c r="C158" s="1" t="s">
        <v>412</v>
      </c>
      <c r="D158" s="1" t="s">
        <v>413</v>
      </c>
      <c r="E158" s="1">
        <v>240000</v>
      </c>
      <c r="F158" s="1">
        <v>-680329</v>
      </c>
      <c r="G158" s="1">
        <v>1857700</v>
      </c>
      <c r="H158" s="1">
        <v>0</v>
      </c>
      <c r="I158" s="1">
        <v>-63412</v>
      </c>
      <c r="J158" s="1">
        <v>0</v>
      </c>
      <c r="K158" s="1">
        <v>0</v>
      </c>
      <c r="L158" s="1">
        <v>600</v>
      </c>
    </row>
    <row r="159" spans="1:12" ht="21" x14ac:dyDescent="0.25">
      <c r="A159" s="5">
        <v>17</v>
      </c>
      <c r="B159" s="1" t="s">
        <v>414</v>
      </c>
      <c r="C159" s="1" t="s">
        <v>415</v>
      </c>
      <c r="D159" s="1" t="s">
        <v>416</v>
      </c>
      <c r="E159" s="1">
        <v>878876</v>
      </c>
      <c r="F159" s="1">
        <v>-4813148</v>
      </c>
      <c r="G159" s="1">
        <v>37237099</v>
      </c>
      <c r="H159" s="1">
        <v>0</v>
      </c>
      <c r="I159" s="1">
        <v>-1314426</v>
      </c>
      <c r="J159" s="1">
        <v>0</v>
      </c>
      <c r="K159" s="1">
        <v>0</v>
      </c>
      <c r="L159" s="1">
        <v>0</v>
      </c>
    </row>
    <row r="160" spans="1:12" ht="21" x14ac:dyDescent="0.25">
      <c r="A160" s="5">
        <v>18</v>
      </c>
      <c r="B160" s="1" t="s">
        <v>417</v>
      </c>
      <c r="C160" s="1" t="s">
        <v>418</v>
      </c>
      <c r="D160" s="1" t="s">
        <v>419</v>
      </c>
      <c r="E160" s="1">
        <v>190000</v>
      </c>
      <c r="F160" s="1">
        <v>0</v>
      </c>
      <c r="G160" s="1">
        <v>17420095</v>
      </c>
      <c r="H160" s="1">
        <v>0</v>
      </c>
      <c r="I160" s="1">
        <v>-928424</v>
      </c>
      <c r="J160" s="1">
        <v>0</v>
      </c>
      <c r="K160" s="1">
        <v>0</v>
      </c>
      <c r="L160" s="1">
        <v>0</v>
      </c>
    </row>
    <row r="161" spans="1:12" ht="21" x14ac:dyDescent="0.25">
      <c r="A161" s="5">
        <v>19</v>
      </c>
      <c r="B161" s="1" t="s">
        <v>420</v>
      </c>
      <c r="C161" s="1" t="s">
        <v>421</v>
      </c>
      <c r="D161" s="1" t="s">
        <v>422</v>
      </c>
      <c r="E161" s="1">
        <v>278556</v>
      </c>
      <c r="F161" s="1">
        <v>0</v>
      </c>
      <c r="G161" s="1">
        <v>779656</v>
      </c>
      <c r="H161" s="1">
        <v>0</v>
      </c>
      <c r="I161" s="1">
        <v>-161225</v>
      </c>
      <c r="J161" s="1">
        <v>560</v>
      </c>
      <c r="K161" s="1">
        <v>0</v>
      </c>
      <c r="L161" s="1">
        <v>560</v>
      </c>
    </row>
    <row r="162" spans="1:12" ht="21" x14ac:dyDescent="0.25">
      <c r="A162" s="5">
        <v>20</v>
      </c>
      <c r="B162" s="1" t="s">
        <v>423</v>
      </c>
      <c r="C162" s="1" t="s">
        <v>424</v>
      </c>
      <c r="D162" s="1" t="s">
        <v>425</v>
      </c>
      <c r="E162" s="1">
        <v>100</v>
      </c>
      <c r="F162" s="1">
        <v>-2327752</v>
      </c>
      <c r="G162" s="1">
        <v>16562099</v>
      </c>
      <c r="H162" s="1">
        <v>0</v>
      </c>
      <c r="I162" s="1">
        <v>-622090</v>
      </c>
      <c r="J162" s="1">
        <v>31.9</v>
      </c>
      <c r="K162" s="1">
        <v>0</v>
      </c>
      <c r="L162" s="1">
        <v>1189</v>
      </c>
    </row>
    <row r="163" spans="1:12" ht="21" x14ac:dyDescent="0.25">
      <c r="A163" s="5">
        <v>21</v>
      </c>
      <c r="B163" s="1" t="s">
        <v>426</v>
      </c>
      <c r="C163" s="1" t="s">
        <v>427</v>
      </c>
      <c r="D163" s="1" t="s">
        <v>428</v>
      </c>
      <c r="E163" s="1">
        <v>4681</v>
      </c>
      <c r="F163" s="1">
        <v>0</v>
      </c>
      <c r="G163" s="1">
        <v>1218540</v>
      </c>
      <c r="H163" s="1">
        <v>0</v>
      </c>
      <c r="I163" s="1">
        <v>128723</v>
      </c>
      <c r="J163" s="1">
        <v>3.7</v>
      </c>
      <c r="K163" s="1">
        <v>0</v>
      </c>
      <c r="L163" s="1">
        <v>1046</v>
      </c>
    </row>
    <row r="164" spans="1:12" ht="21" x14ac:dyDescent="0.25">
      <c r="A164" s="5">
        <v>22</v>
      </c>
      <c r="B164" s="1" t="s">
        <v>429</v>
      </c>
      <c r="C164" s="1" t="s">
        <v>430</v>
      </c>
      <c r="D164" s="1" t="s">
        <v>431</v>
      </c>
      <c r="E164" s="1">
        <v>5400</v>
      </c>
      <c r="F164" s="1">
        <v>0</v>
      </c>
      <c r="G164" s="1">
        <v>5000</v>
      </c>
      <c r="H164" s="1">
        <v>0</v>
      </c>
      <c r="I164" s="1">
        <v>3600</v>
      </c>
      <c r="J164" s="1">
        <v>0</v>
      </c>
      <c r="K164" s="1">
        <v>0</v>
      </c>
      <c r="L164" s="1">
        <v>2169</v>
      </c>
    </row>
    <row r="165" spans="1:12" ht="21" x14ac:dyDescent="0.25">
      <c r="A165" s="5">
        <v>23</v>
      </c>
      <c r="B165" s="1" t="s">
        <v>432</v>
      </c>
      <c r="C165" s="1" t="s">
        <v>400</v>
      </c>
      <c r="D165" s="1" t="s">
        <v>433</v>
      </c>
      <c r="E165" s="1">
        <v>6672726</v>
      </c>
      <c r="F165" s="1">
        <v>4132678</v>
      </c>
      <c r="G165" s="1">
        <v>3975865</v>
      </c>
      <c r="H165" s="1">
        <v>4179</v>
      </c>
      <c r="I165" s="1">
        <v>-300974</v>
      </c>
      <c r="J165" s="1">
        <v>0</v>
      </c>
      <c r="K165" s="1">
        <v>1786</v>
      </c>
      <c r="L165" s="1">
        <v>0</v>
      </c>
    </row>
    <row r="166" spans="1:12" ht="21" x14ac:dyDescent="0.25">
      <c r="A166" s="5">
        <v>24</v>
      </c>
      <c r="B166" s="1" t="s">
        <v>434</v>
      </c>
      <c r="C166" s="1" t="s">
        <v>435</v>
      </c>
      <c r="D166" s="1" t="s">
        <v>436</v>
      </c>
      <c r="E166" s="1">
        <v>500</v>
      </c>
      <c r="F166" s="1">
        <v>-406353</v>
      </c>
      <c r="G166" s="1">
        <v>175356</v>
      </c>
      <c r="H166" s="1">
        <v>0</v>
      </c>
      <c r="I166" s="1">
        <v>-72458</v>
      </c>
      <c r="J166" s="1">
        <v>160</v>
      </c>
      <c r="K166" s="1">
        <v>0</v>
      </c>
      <c r="L166" s="1">
        <v>1006</v>
      </c>
    </row>
    <row r="167" spans="1:12" ht="21" x14ac:dyDescent="0.25">
      <c r="A167" s="5">
        <v>25</v>
      </c>
      <c r="B167" s="1" t="s">
        <v>437</v>
      </c>
      <c r="C167" s="1" t="s">
        <v>438</v>
      </c>
      <c r="D167" s="1" t="s">
        <v>439</v>
      </c>
      <c r="E167" s="1">
        <v>0</v>
      </c>
      <c r="F167" s="1">
        <v>159923</v>
      </c>
      <c r="G167" s="1">
        <v>262485</v>
      </c>
      <c r="H167" s="1">
        <v>0</v>
      </c>
      <c r="I167" s="1">
        <v>-75414</v>
      </c>
      <c r="J167" s="1">
        <v>412.96</v>
      </c>
      <c r="K167" s="1">
        <v>0</v>
      </c>
      <c r="L167" s="1">
        <v>0</v>
      </c>
    </row>
    <row r="168" spans="1:12" ht="21" x14ac:dyDescent="0.25">
      <c r="A168" s="5">
        <v>26</v>
      </c>
      <c r="B168" s="1" t="s">
        <v>440</v>
      </c>
      <c r="C168" s="1" t="s">
        <v>441</v>
      </c>
      <c r="D168" s="1" t="s">
        <v>442</v>
      </c>
      <c r="E168" s="1">
        <v>5400</v>
      </c>
      <c r="F168" s="1">
        <v>0</v>
      </c>
      <c r="G168" s="1">
        <v>0</v>
      </c>
      <c r="H168" s="1">
        <v>0</v>
      </c>
      <c r="I168" s="1">
        <v>-720</v>
      </c>
      <c r="J168" s="1">
        <v>0</v>
      </c>
      <c r="K168" s="1">
        <v>0</v>
      </c>
      <c r="L168" s="1">
        <v>0</v>
      </c>
    </row>
    <row r="169" spans="1:12" ht="21" x14ac:dyDescent="0.25">
      <c r="A169" s="5">
        <v>27</v>
      </c>
      <c r="B169" s="1" t="s">
        <v>443</v>
      </c>
      <c r="C169" s="1" t="s">
        <v>444</v>
      </c>
      <c r="D169" s="1" t="s">
        <v>445</v>
      </c>
      <c r="E169" s="1">
        <v>135000</v>
      </c>
      <c r="F169" s="1">
        <v>-1290894</v>
      </c>
      <c r="G169" s="1">
        <v>11085044</v>
      </c>
      <c r="H169" s="1">
        <v>135000</v>
      </c>
      <c r="I169" s="1">
        <v>9552</v>
      </c>
      <c r="J169" s="1">
        <v>0</v>
      </c>
      <c r="K169" s="1">
        <v>0</v>
      </c>
      <c r="L169" s="1">
        <v>52500</v>
      </c>
    </row>
    <row r="170" spans="1:12" ht="21" x14ac:dyDescent="0.25">
      <c r="A170" s="5">
        <v>28</v>
      </c>
      <c r="B170" s="1" t="s">
        <v>446</v>
      </c>
      <c r="C170" s="1" t="s">
        <v>447</v>
      </c>
      <c r="D170" s="1" t="s">
        <v>448</v>
      </c>
      <c r="E170" s="1">
        <v>4000</v>
      </c>
      <c r="F170" s="1">
        <v>38528</v>
      </c>
      <c r="G170" s="1">
        <v>65703</v>
      </c>
      <c r="H170" s="1">
        <v>0</v>
      </c>
      <c r="I170" s="1">
        <v>59927</v>
      </c>
      <c r="J170" s="1">
        <v>10.8</v>
      </c>
      <c r="K170" s="1">
        <v>0</v>
      </c>
      <c r="L170" s="1">
        <v>6444</v>
      </c>
    </row>
    <row r="171" spans="1:12" ht="21" x14ac:dyDescent="0.25">
      <c r="A171" s="5">
        <v>29</v>
      </c>
      <c r="B171" s="1" t="s">
        <v>449</v>
      </c>
      <c r="C171" s="1" t="s">
        <v>450</v>
      </c>
      <c r="D171" s="1" t="s">
        <v>451</v>
      </c>
      <c r="E171" s="1">
        <v>6400</v>
      </c>
      <c r="F171" s="1">
        <v>0</v>
      </c>
      <c r="G171" s="1">
        <v>62247</v>
      </c>
      <c r="H171" s="1">
        <v>0</v>
      </c>
      <c r="I171" s="1">
        <v>152631</v>
      </c>
      <c r="J171" s="1">
        <v>0</v>
      </c>
      <c r="K171" s="1">
        <v>0</v>
      </c>
      <c r="L171" s="1">
        <v>0</v>
      </c>
    </row>
    <row r="172" spans="1:12" ht="21" x14ac:dyDescent="0.25">
      <c r="A172" s="5">
        <v>30</v>
      </c>
      <c r="B172" s="1" t="s">
        <v>452</v>
      </c>
      <c r="C172" s="1" t="s">
        <v>453</v>
      </c>
      <c r="D172" s="1" t="s">
        <v>454</v>
      </c>
      <c r="E172" s="1">
        <v>1000</v>
      </c>
      <c r="F172" s="1">
        <v>-206800</v>
      </c>
      <c r="G172" s="1">
        <v>0</v>
      </c>
      <c r="H172" s="1">
        <v>0</v>
      </c>
      <c r="I172" s="1">
        <v>89400</v>
      </c>
      <c r="J172" s="1">
        <v>0</v>
      </c>
      <c r="K172" s="1">
        <v>0</v>
      </c>
      <c r="L172" s="1">
        <v>0</v>
      </c>
    </row>
    <row r="173" spans="1:12" x14ac:dyDescent="0.25">
      <c r="A173" s="3"/>
      <c r="B173" s="3" t="s">
        <v>102</v>
      </c>
      <c r="C173" s="3"/>
      <c r="D173" s="3"/>
      <c r="E173" s="3">
        <f t="shared" ref="E173:L173" si="8">SUMIF(E143:E172,"&gt;0")</f>
        <v>115208329</v>
      </c>
      <c r="F173" s="3">
        <f t="shared" si="8"/>
        <v>96803414</v>
      </c>
      <c r="G173" s="3">
        <f t="shared" si="8"/>
        <v>274639773</v>
      </c>
      <c r="H173" s="3">
        <f t="shared" si="8"/>
        <v>143345</v>
      </c>
      <c r="I173" s="3">
        <f t="shared" si="8"/>
        <v>4044333</v>
      </c>
      <c r="J173" s="3">
        <f t="shared" si="8"/>
        <v>5243.66</v>
      </c>
      <c r="K173" s="3">
        <f t="shared" si="8"/>
        <v>2261.1</v>
      </c>
      <c r="L173" s="3">
        <f t="shared" si="8"/>
        <v>391320</v>
      </c>
    </row>
    <row r="175" spans="1:12" x14ac:dyDescent="0.25">
      <c r="A175" s="2"/>
      <c r="B175" s="9" t="s">
        <v>455</v>
      </c>
      <c r="C175" s="9"/>
      <c r="D175" s="9"/>
      <c r="E175" s="9"/>
      <c r="F175" s="2"/>
      <c r="G175" s="2"/>
      <c r="H175" s="2"/>
      <c r="I175" s="2"/>
      <c r="J175" s="2"/>
      <c r="K175" s="2"/>
      <c r="L175" s="2"/>
    </row>
    <row r="176" spans="1:12" ht="21" x14ac:dyDescent="0.25">
      <c r="A176" s="5">
        <v>1</v>
      </c>
      <c r="B176" s="1" t="s">
        <v>104</v>
      </c>
      <c r="C176" s="1" t="s">
        <v>456</v>
      </c>
      <c r="D176" s="1" t="s">
        <v>457</v>
      </c>
      <c r="E176" s="1">
        <v>1412400</v>
      </c>
      <c r="F176" s="1">
        <v>23164990</v>
      </c>
      <c r="G176" s="1">
        <v>37642179</v>
      </c>
      <c r="H176" s="1">
        <v>268400</v>
      </c>
      <c r="I176" s="1">
        <v>-582320</v>
      </c>
      <c r="J176" s="1">
        <v>16191</v>
      </c>
      <c r="K176" s="1">
        <v>0</v>
      </c>
      <c r="L176" s="1">
        <v>186900</v>
      </c>
    </row>
    <row r="177" spans="1:12" ht="21" x14ac:dyDescent="0.25">
      <c r="A177" s="5">
        <v>2</v>
      </c>
      <c r="B177" s="1" t="s">
        <v>458</v>
      </c>
      <c r="C177" s="1" t="s">
        <v>459</v>
      </c>
      <c r="D177" s="1" t="s">
        <v>460</v>
      </c>
      <c r="E177" s="1">
        <v>1468900</v>
      </c>
      <c r="F177" s="1">
        <v>1164171</v>
      </c>
      <c r="G177" s="1">
        <v>1217753</v>
      </c>
      <c r="H177" s="1">
        <v>0</v>
      </c>
      <c r="I177" s="1">
        <v>-8192</v>
      </c>
      <c r="J177" s="1">
        <v>90</v>
      </c>
      <c r="K177" s="1">
        <v>0</v>
      </c>
      <c r="L177" s="1">
        <v>1300</v>
      </c>
    </row>
    <row r="178" spans="1:12" ht="21" x14ac:dyDescent="0.25">
      <c r="A178" s="5">
        <v>3</v>
      </c>
      <c r="B178" s="1" t="s">
        <v>461</v>
      </c>
      <c r="C178" s="1" t="s">
        <v>462</v>
      </c>
      <c r="D178" s="1" t="s">
        <v>463</v>
      </c>
      <c r="E178" s="1">
        <v>5000</v>
      </c>
      <c r="F178" s="1">
        <v>596893</v>
      </c>
      <c r="G178" s="1">
        <v>500367</v>
      </c>
      <c r="H178" s="1">
        <v>0</v>
      </c>
      <c r="I178" s="1">
        <v>-8813</v>
      </c>
      <c r="J178" s="1">
        <v>0</v>
      </c>
      <c r="K178" s="1">
        <v>0</v>
      </c>
      <c r="L178" s="1">
        <v>0</v>
      </c>
    </row>
    <row r="179" spans="1:12" ht="21" x14ac:dyDescent="0.25">
      <c r="A179" s="5">
        <v>4</v>
      </c>
      <c r="B179" s="1" t="s">
        <v>464</v>
      </c>
      <c r="C179" s="1" t="s">
        <v>465</v>
      </c>
      <c r="D179" s="1" t="s">
        <v>466</v>
      </c>
      <c r="E179" s="1">
        <v>30000</v>
      </c>
      <c r="F179" s="1">
        <v>691551</v>
      </c>
      <c r="G179" s="1">
        <v>703035</v>
      </c>
      <c r="H179" s="1">
        <v>0</v>
      </c>
      <c r="I179" s="1">
        <v>-118931</v>
      </c>
      <c r="J179" s="1">
        <v>0</v>
      </c>
      <c r="K179" s="1">
        <v>0</v>
      </c>
      <c r="L179" s="1">
        <v>0</v>
      </c>
    </row>
    <row r="180" spans="1:12" ht="21" x14ac:dyDescent="0.25">
      <c r="A180" s="5">
        <v>5</v>
      </c>
      <c r="B180" s="1" t="s">
        <v>467</v>
      </c>
      <c r="C180" s="1" t="s">
        <v>468</v>
      </c>
      <c r="D180" s="1" t="s">
        <v>469</v>
      </c>
      <c r="E180" s="1">
        <v>304591</v>
      </c>
      <c r="F180" s="1">
        <v>189783</v>
      </c>
      <c r="G180" s="1">
        <v>32924</v>
      </c>
      <c r="H180" s="1">
        <v>0</v>
      </c>
      <c r="I180" s="1">
        <v>118687</v>
      </c>
      <c r="J180" s="1">
        <v>0</v>
      </c>
      <c r="K180" s="1">
        <v>0</v>
      </c>
      <c r="L180" s="1">
        <v>0</v>
      </c>
    </row>
    <row r="181" spans="1:12" ht="21" x14ac:dyDescent="0.25">
      <c r="A181" s="5">
        <v>6</v>
      </c>
      <c r="B181" s="1" t="s">
        <v>470</v>
      </c>
      <c r="C181" s="1" t="s">
        <v>471</v>
      </c>
      <c r="D181" s="1" t="s">
        <v>472</v>
      </c>
      <c r="E181" s="1">
        <v>5000</v>
      </c>
      <c r="F181" s="1">
        <v>41414</v>
      </c>
      <c r="G181" s="1">
        <v>5857077</v>
      </c>
      <c r="H181" s="1">
        <v>0</v>
      </c>
      <c r="I181" s="1">
        <v>-30720</v>
      </c>
      <c r="J181" s="1">
        <v>0</v>
      </c>
      <c r="K181" s="1">
        <v>0</v>
      </c>
      <c r="L181" s="1">
        <v>0</v>
      </c>
    </row>
    <row r="182" spans="1:12" ht="21" x14ac:dyDescent="0.25">
      <c r="A182" s="5">
        <v>7</v>
      </c>
      <c r="B182" s="1" t="s">
        <v>473</v>
      </c>
      <c r="C182" s="1" t="s">
        <v>474</v>
      </c>
      <c r="D182" s="1" t="s">
        <v>475</v>
      </c>
      <c r="E182" s="1">
        <v>6000</v>
      </c>
      <c r="F182" s="1">
        <v>45000</v>
      </c>
      <c r="G182" s="1">
        <v>658200</v>
      </c>
      <c r="H182" s="1">
        <v>0</v>
      </c>
      <c r="I182" s="1">
        <v>23860</v>
      </c>
      <c r="J182" s="1">
        <v>0</v>
      </c>
      <c r="K182" s="1">
        <v>0</v>
      </c>
      <c r="L182" s="1">
        <v>0</v>
      </c>
    </row>
    <row r="183" spans="1:12" ht="21" x14ac:dyDescent="0.25">
      <c r="A183" s="5">
        <v>8</v>
      </c>
      <c r="B183" s="1" t="s">
        <v>476</v>
      </c>
      <c r="C183" s="1" t="s">
        <v>477</v>
      </c>
      <c r="D183" s="1" t="s">
        <v>478</v>
      </c>
      <c r="E183" s="1">
        <v>5500</v>
      </c>
      <c r="F183" s="1">
        <v>-243010</v>
      </c>
      <c r="G183" s="1">
        <v>5923642</v>
      </c>
      <c r="H183" s="1">
        <v>0</v>
      </c>
      <c r="I183" s="1">
        <v>-218745</v>
      </c>
      <c r="J183" s="1">
        <v>0</v>
      </c>
      <c r="K183" s="1">
        <v>0</v>
      </c>
      <c r="L183" s="1">
        <v>0</v>
      </c>
    </row>
    <row r="184" spans="1:12" ht="21" x14ac:dyDescent="0.25">
      <c r="A184" s="5">
        <v>9</v>
      </c>
      <c r="B184" s="1" t="s">
        <v>479</v>
      </c>
      <c r="C184" s="1" t="s">
        <v>480</v>
      </c>
      <c r="D184" s="1" t="s">
        <v>481</v>
      </c>
      <c r="E184" s="1">
        <v>5000</v>
      </c>
      <c r="F184" s="1">
        <v>1049999</v>
      </c>
      <c r="G184" s="1">
        <v>16972058</v>
      </c>
      <c r="H184" s="1">
        <v>18630</v>
      </c>
      <c r="I184" s="1">
        <v>20404</v>
      </c>
      <c r="J184" s="1">
        <v>0</v>
      </c>
      <c r="K184" s="1">
        <v>0</v>
      </c>
      <c r="L184" s="1">
        <v>6700</v>
      </c>
    </row>
    <row r="185" spans="1:12" ht="21" x14ac:dyDescent="0.25">
      <c r="A185" s="5">
        <v>10</v>
      </c>
      <c r="B185" s="1" t="s">
        <v>482</v>
      </c>
      <c r="C185" s="1" t="s">
        <v>483</v>
      </c>
      <c r="D185" s="1" t="s">
        <v>484</v>
      </c>
      <c r="E185" s="1">
        <v>5500</v>
      </c>
      <c r="F185" s="1">
        <v>23982</v>
      </c>
      <c r="G185" s="1">
        <v>13207617</v>
      </c>
      <c r="H185" s="1">
        <v>0</v>
      </c>
      <c r="I185" s="1">
        <v>5882</v>
      </c>
      <c r="J185" s="1">
        <v>0</v>
      </c>
      <c r="K185" s="1">
        <v>0</v>
      </c>
      <c r="L185" s="1">
        <v>5100</v>
      </c>
    </row>
    <row r="186" spans="1:12" ht="21" x14ac:dyDescent="0.25">
      <c r="A186" s="5">
        <v>11</v>
      </c>
      <c r="B186" s="1" t="s">
        <v>485</v>
      </c>
      <c r="C186" s="1" t="s">
        <v>486</v>
      </c>
      <c r="D186" s="1" t="s">
        <v>487</v>
      </c>
      <c r="E186" s="1">
        <v>5000</v>
      </c>
      <c r="F186" s="1">
        <v>7139231</v>
      </c>
      <c r="G186" s="1">
        <v>6922655</v>
      </c>
      <c r="H186" s="1">
        <v>0</v>
      </c>
      <c r="I186" s="1">
        <v>-32455</v>
      </c>
      <c r="J186" s="1">
        <v>0</v>
      </c>
      <c r="K186" s="1">
        <v>0</v>
      </c>
      <c r="L186" s="1">
        <v>10090</v>
      </c>
    </row>
    <row r="187" spans="1:12" ht="21" x14ac:dyDescent="0.25">
      <c r="A187" s="5">
        <v>12</v>
      </c>
      <c r="B187" s="1" t="s">
        <v>488</v>
      </c>
      <c r="C187" s="1" t="s">
        <v>489</v>
      </c>
      <c r="D187" s="1" t="s">
        <v>490</v>
      </c>
      <c r="E187" s="1">
        <v>5000</v>
      </c>
      <c r="F187" s="1">
        <v>-3222</v>
      </c>
      <c r="G187" s="1">
        <v>5420956</v>
      </c>
      <c r="H187" s="1">
        <v>0</v>
      </c>
      <c r="I187" s="1">
        <v>-3222</v>
      </c>
      <c r="J187" s="1">
        <v>0</v>
      </c>
      <c r="K187" s="1">
        <v>0</v>
      </c>
      <c r="L187" s="1">
        <v>16000</v>
      </c>
    </row>
    <row r="188" spans="1:12" ht="21" x14ac:dyDescent="0.25">
      <c r="A188" s="5">
        <v>13</v>
      </c>
      <c r="B188" s="1" t="s">
        <v>491</v>
      </c>
      <c r="C188" s="1" t="s">
        <v>492</v>
      </c>
      <c r="D188" s="1" t="s">
        <v>493</v>
      </c>
      <c r="E188" s="1">
        <v>6000</v>
      </c>
      <c r="F188" s="1">
        <v>-21532</v>
      </c>
      <c r="G188" s="1">
        <v>8925166</v>
      </c>
      <c r="H188" s="1">
        <v>0</v>
      </c>
      <c r="I188" s="1">
        <v>-21532</v>
      </c>
      <c r="J188" s="1">
        <v>0</v>
      </c>
      <c r="K188" s="1">
        <v>0</v>
      </c>
      <c r="L188" s="1">
        <v>0</v>
      </c>
    </row>
    <row r="189" spans="1:12" ht="21" x14ac:dyDescent="0.25">
      <c r="A189" s="5">
        <v>14</v>
      </c>
      <c r="B189" s="1" t="s">
        <v>494</v>
      </c>
      <c r="C189" s="1" t="s">
        <v>495</v>
      </c>
      <c r="D189" s="1" t="s">
        <v>496</v>
      </c>
      <c r="E189" s="1">
        <v>5000</v>
      </c>
      <c r="F189" s="1">
        <v>-1645</v>
      </c>
      <c r="G189" s="1">
        <v>11044297</v>
      </c>
      <c r="H189" s="1">
        <v>14965</v>
      </c>
      <c r="I189" s="1">
        <v>-1645</v>
      </c>
      <c r="J189" s="1">
        <v>0</v>
      </c>
      <c r="K189" s="1">
        <v>0</v>
      </c>
      <c r="L189" s="1">
        <v>6490</v>
      </c>
    </row>
    <row r="190" spans="1:12" ht="21" x14ac:dyDescent="0.25">
      <c r="A190" s="5">
        <v>15</v>
      </c>
      <c r="B190" s="1" t="s">
        <v>497</v>
      </c>
      <c r="C190" s="1" t="s">
        <v>498</v>
      </c>
      <c r="D190" s="1" t="s">
        <v>499</v>
      </c>
      <c r="E190" s="1">
        <v>5500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</row>
    <row r="191" spans="1:12" ht="21" x14ac:dyDescent="0.25">
      <c r="A191" s="5">
        <v>16</v>
      </c>
      <c r="B191" s="1" t="s">
        <v>500</v>
      </c>
      <c r="C191" s="1" t="s">
        <v>501</v>
      </c>
      <c r="D191" s="1" t="s">
        <v>502</v>
      </c>
      <c r="E191" s="1">
        <v>3000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</row>
    <row r="192" spans="1:12" x14ac:dyDescent="0.25">
      <c r="A192" s="5">
        <v>17</v>
      </c>
      <c r="B192" s="1" t="s">
        <v>503</v>
      </c>
      <c r="C192" s="1" t="s">
        <v>504</v>
      </c>
      <c r="D192" s="1" t="s">
        <v>505</v>
      </c>
      <c r="E192" s="1">
        <v>43</v>
      </c>
      <c r="F192" s="1">
        <v>-54000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</row>
    <row r="193" spans="1:12" x14ac:dyDescent="0.25">
      <c r="A193" s="3"/>
      <c r="B193" s="3" t="s">
        <v>102</v>
      </c>
      <c r="C193" s="3"/>
      <c r="D193" s="3"/>
      <c r="E193" s="3">
        <f t="shared" ref="E193:L193" si="9">SUMIF(E176:E192,"&gt;0")</f>
        <v>3277434</v>
      </c>
      <c r="F193" s="3">
        <f t="shared" si="9"/>
        <v>34107014</v>
      </c>
      <c r="G193" s="3">
        <f t="shared" si="9"/>
        <v>115027926</v>
      </c>
      <c r="H193" s="3">
        <f t="shared" si="9"/>
        <v>301995</v>
      </c>
      <c r="I193" s="3">
        <f t="shared" si="9"/>
        <v>168833</v>
      </c>
      <c r="J193" s="3">
        <f t="shared" si="9"/>
        <v>16281</v>
      </c>
      <c r="K193" s="3">
        <f t="shared" si="9"/>
        <v>0</v>
      </c>
      <c r="L193" s="3">
        <f t="shared" si="9"/>
        <v>232580</v>
      </c>
    </row>
    <row r="195" spans="1:12" x14ac:dyDescent="0.25">
      <c r="A195" s="2"/>
      <c r="B195" s="9" t="s">
        <v>506</v>
      </c>
      <c r="C195" s="9"/>
      <c r="D195" s="9"/>
      <c r="E195" s="9"/>
      <c r="F195" s="2"/>
      <c r="G195" s="2"/>
      <c r="H195" s="2"/>
      <c r="I195" s="2"/>
      <c r="J195" s="2"/>
      <c r="K195" s="2"/>
      <c r="L195" s="2"/>
    </row>
    <row r="196" spans="1:12" ht="21" x14ac:dyDescent="0.25">
      <c r="A196" s="5">
        <v>1</v>
      </c>
      <c r="B196" s="1" t="s">
        <v>507</v>
      </c>
      <c r="C196" s="1" t="s">
        <v>508</v>
      </c>
      <c r="D196" s="1" t="s">
        <v>509</v>
      </c>
      <c r="E196" s="1">
        <v>7126</v>
      </c>
      <c r="F196" s="1">
        <v>0</v>
      </c>
      <c r="G196" s="1">
        <v>37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</row>
    <row r="197" spans="1:12" ht="31.5" x14ac:dyDescent="0.25">
      <c r="A197" s="5">
        <v>2</v>
      </c>
      <c r="B197" s="1" t="s">
        <v>510</v>
      </c>
      <c r="C197" s="1" t="s">
        <v>511</v>
      </c>
      <c r="D197" s="1" t="s">
        <v>512</v>
      </c>
      <c r="E197" s="1">
        <v>22371</v>
      </c>
      <c r="F197" s="1">
        <v>379546423</v>
      </c>
      <c r="G197" s="1">
        <v>379136757</v>
      </c>
      <c r="H197" s="1">
        <v>0</v>
      </c>
      <c r="I197" s="1">
        <v>2847164</v>
      </c>
      <c r="J197" s="1">
        <v>120</v>
      </c>
      <c r="K197" s="1">
        <v>0</v>
      </c>
      <c r="L197" s="1">
        <v>150</v>
      </c>
    </row>
    <row r="198" spans="1:12" ht="21" x14ac:dyDescent="0.25">
      <c r="A198" s="5">
        <v>3</v>
      </c>
      <c r="B198" s="1" t="s">
        <v>513</v>
      </c>
      <c r="C198" s="1" t="s">
        <v>514</v>
      </c>
      <c r="D198" s="1" t="s">
        <v>515</v>
      </c>
      <c r="E198" s="1">
        <v>46080</v>
      </c>
      <c r="F198" s="1">
        <v>104593997</v>
      </c>
      <c r="G198" s="1">
        <v>106322670</v>
      </c>
      <c r="H198" s="1">
        <v>0</v>
      </c>
      <c r="I198" s="1">
        <v>-4011654</v>
      </c>
      <c r="J198" s="1">
        <v>2729.5</v>
      </c>
      <c r="K198" s="1">
        <v>31</v>
      </c>
      <c r="L198" s="1">
        <v>116270</v>
      </c>
    </row>
    <row r="199" spans="1:12" ht="21" x14ac:dyDescent="0.25">
      <c r="A199" s="5">
        <v>4</v>
      </c>
      <c r="B199" s="1" t="s">
        <v>516</v>
      </c>
      <c r="C199" s="1" t="s">
        <v>517</v>
      </c>
      <c r="D199" s="1" t="s">
        <v>518</v>
      </c>
      <c r="E199" s="1">
        <v>4000</v>
      </c>
      <c r="F199" s="1">
        <v>-2681222</v>
      </c>
      <c r="G199" s="1">
        <v>9484381</v>
      </c>
      <c r="H199" s="1">
        <v>14000</v>
      </c>
      <c r="I199" s="1">
        <v>-207743</v>
      </c>
      <c r="J199" s="1">
        <v>0</v>
      </c>
      <c r="K199" s="1">
        <v>0</v>
      </c>
      <c r="L199" s="1">
        <v>0</v>
      </c>
    </row>
    <row r="200" spans="1:12" ht="21" x14ac:dyDescent="0.25">
      <c r="A200" s="5">
        <v>5</v>
      </c>
      <c r="B200" s="1" t="s">
        <v>519</v>
      </c>
      <c r="C200" s="1" t="s">
        <v>520</v>
      </c>
      <c r="D200" s="1" t="s">
        <v>521</v>
      </c>
      <c r="E200" s="1">
        <v>1000</v>
      </c>
      <c r="F200" s="1">
        <v>0</v>
      </c>
      <c r="G200" s="1">
        <v>189045</v>
      </c>
      <c r="H200" s="1">
        <v>535649</v>
      </c>
      <c r="I200" s="1">
        <v>158923</v>
      </c>
      <c r="J200" s="1">
        <v>533.29999999999995</v>
      </c>
      <c r="K200" s="1">
        <v>533.29999999999995</v>
      </c>
      <c r="L200" s="1">
        <v>7743</v>
      </c>
    </row>
    <row r="201" spans="1:12" ht="21" x14ac:dyDescent="0.25">
      <c r="A201" s="5">
        <v>6</v>
      </c>
      <c r="B201" s="1" t="s">
        <v>522</v>
      </c>
      <c r="C201" s="1" t="s">
        <v>523</v>
      </c>
      <c r="D201" s="1" t="s">
        <v>524</v>
      </c>
      <c r="E201" s="1">
        <v>5500</v>
      </c>
      <c r="F201" s="1">
        <v>0</v>
      </c>
      <c r="G201" s="1">
        <v>9939</v>
      </c>
      <c r="H201" s="1">
        <v>0</v>
      </c>
      <c r="I201" s="1">
        <v>-18231</v>
      </c>
      <c r="J201" s="1">
        <v>0</v>
      </c>
      <c r="K201" s="1">
        <v>0</v>
      </c>
      <c r="L201" s="1">
        <v>2000</v>
      </c>
    </row>
    <row r="202" spans="1:12" ht="21" x14ac:dyDescent="0.25">
      <c r="A202" s="5">
        <v>7</v>
      </c>
      <c r="B202" s="1" t="s">
        <v>525</v>
      </c>
      <c r="C202" s="1" t="s">
        <v>526</v>
      </c>
      <c r="D202" s="1" t="s">
        <v>527</v>
      </c>
      <c r="E202" s="1">
        <v>2074000</v>
      </c>
      <c r="F202" s="1">
        <v>0</v>
      </c>
      <c r="G202" s="1">
        <v>5314146</v>
      </c>
      <c r="H202" s="1">
        <v>0</v>
      </c>
      <c r="I202" s="1">
        <v>-367820</v>
      </c>
      <c r="J202" s="1">
        <v>0</v>
      </c>
      <c r="K202" s="1">
        <v>0</v>
      </c>
      <c r="L202" s="1">
        <v>0</v>
      </c>
    </row>
    <row r="203" spans="1:12" ht="21" x14ac:dyDescent="0.25">
      <c r="A203" s="5">
        <v>8</v>
      </c>
      <c r="B203" s="1" t="s">
        <v>528</v>
      </c>
      <c r="C203" s="1" t="s">
        <v>529</v>
      </c>
      <c r="D203" s="1" t="s">
        <v>530</v>
      </c>
      <c r="E203" s="1">
        <v>15000</v>
      </c>
      <c r="F203" s="1">
        <v>0</v>
      </c>
      <c r="G203" s="1">
        <v>0</v>
      </c>
      <c r="H203" s="1">
        <v>0</v>
      </c>
      <c r="I203" s="1">
        <v>2916</v>
      </c>
      <c r="J203" s="1">
        <v>0</v>
      </c>
      <c r="K203" s="1">
        <v>0</v>
      </c>
      <c r="L203" s="1">
        <v>0</v>
      </c>
    </row>
    <row r="204" spans="1:12" ht="21" x14ac:dyDescent="0.25">
      <c r="A204" s="5">
        <v>9</v>
      </c>
      <c r="B204" s="1" t="s">
        <v>531</v>
      </c>
      <c r="C204" s="1" t="s">
        <v>532</v>
      </c>
      <c r="D204" s="1" t="s">
        <v>533</v>
      </c>
      <c r="E204" s="1">
        <v>500</v>
      </c>
      <c r="F204" s="1">
        <v>0</v>
      </c>
      <c r="G204" s="1">
        <v>0</v>
      </c>
      <c r="H204" s="1">
        <v>0</v>
      </c>
      <c r="I204" s="1">
        <v>3421</v>
      </c>
      <c r="J204" s="1">
        <v>0</v>
      </c>
      <c r="K204" s="1">
        <v>0</v>
      </c>
      <c r="L204" s="1">
        <v>0</v>
      </c>
    </row>
    <row r="205" spans="1:12" ht="21" x14ac:dyDescent="0.25">
      <c r="A205" s="5">
        <v>10</v>
      </c>
      <c r="B205" s="1" t="s">
        <v>534</v>
      </c>
      <c r="C205" s="1" t="s">
        <v>535</v>
      </c>
      <c r="D205" s="1" t="s">
        <v>536</v>
      </c>
      <c r="E205" s="1">
        <v>50000</v>
      </c>
      <c r="F205" s="1">
        <v>-403568</v>
      </c>
      <c r="G205" s="1">
        <v>6760166</v>
      </c>
      <c r="H205" s="1">
        <v>0</v>
      </c>
      <c r="I205" s="1">
        <v>-447948</v>
      </c>
      <c r="J205" s="1">
        <v>0</v>
      </c>
      <c r="K205" s="1">
        <v>0</v>
      </c>
      <c r="L205" s="1">
        <v>3541</v>
      </c>
    </row>
    <row r="206" spans="1:12" ht="21" x14ac:dyDescent="0.25">
      <c r="A206" s="5">
        <v>11</v>
      </c>
      <c r="B206" s="1" t="s">
        <v>537</v>
      </c>
      <c r="C206" s="1" t="s">
        <v>538</v>
      </c>
      <c r="D206" s="1" t="s">
        <v>539</v>
      </c>
      <c r="E206" s="1">
        <v>500</v>
      </c>
      <c r="F206" s="1">
        <v>0</v>
      </c>
      <c r="G206" s="1">
        <v>3907033</v>
      </c>
      <c r="H206" s="1">
        <v>0</v>
      </c>
      <c r="I206" s="1">
        <v>-21156</v>
      </c>
      <c r="J206" s="1">
        <v>0</v>
      </c>
      <c r="K206" s="1">
        <v>0</v>
      </c>
      <c r="L206" s="1">
        <v>0</v>
      </c>
    </row>
    <row r="207" spans="1:12" ht="21" x14ac:dyDescent="0.25">
      <c r="A207" s="5">
        <v>12</v>
      </c>
      <c r="B207" s="1" t="s">
        <v>540</v>
      </c>
      <c r="C207" s="1" t="s">
        <v>541</v>
      </c>
      <c r="D207" s="1" t="s">
        <v>542</v>
      </c>
      <c r="E207" s="1">
        <v>5400</v>
      </c>
      <c r="F207" s="1">
        <v>0</v>
      </c>
      <c r="G207" s="1">
        <v>0</v>
      </c>
      <c r="H207" s="1">
        <v>0</v>
      </c>
      <c r="I207" s="1">
        <v>-772</v>
      </c>
      <c r="J207" s="1">
        <v>0</v>
      </c>
      <c r="K207" s="1">
        <v>0</v>
      </c>
      <c r="L207" s="1">
        <v>0</v>
      </c>
    </row>
    <row r="208" spans="1:12" ht="21" x14ac:dyDescent="0.25">
      <c r="A208" s="5">
        <v>13</v>
      </c>
      <c r="B208" s="1" t="s">
        <v>543</v>
      </c>
      <c r="C208" s="1" t="s">
        <v>544</v>
      </c>
      <c r="D208" s="1" t="s">
        <v>545</v>
      </c>
      <c r="E208" s="1">
        <v>5400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</row>
    <row r="209" spans="1:12" x14ac:dyDescent="0.25">
      <c r="A209" s="3"/>
      <c r="B209" s="3" t="s">
        <v>102</v>
      </c>
      <c r="C209" s="3"/>
      <c r="D209" s="3"/>
      <c r="E209" s="3">
        <f t="shared" ref="E209:L209" si="10">SUMIF(E196:E208,"&gt;0")</f>
        <v>2236877</v>
      </c>
      <c r="F209" s="3">
        <f t="shared" si="10"/>
        <v>484140420</v>
      </c>
      <c r="G209" s="3">
        <f t="shared" si="10"/>
        <v>511124174</v>
      </c>
      <c r="H209" s="3">
        <f t="shared" si="10"/>
        <v>549649</v>
      </c>
      <c r="I209" s="3">
        <f t="shared" si="10"/>
        <v>3012424</v>
      </c>
      <c r="J209" s="3">
        <f t="shared" si="10"/>
        <v>3382.8</v>
      </c>
      <c r="K209" s="3">
        <f t="shared" si="10"/>
        <v>564.29999999999995</v>
      </c>
      <c r="L209" s="3">
        <f t="shared" si="10"/>
        <v>129704</v>
      </c>
    </row>
    <row r="211" spans="1:12" x14ac:dyDescent="0.25">
      <c r="A211" s="2"/>
      <c r="B211" s="9" t="s">
        <v>546</v>
      </c>
      <c r="C211" s="9"/>
      <c r="D211" s="9"/>
      <c r="E211" s="9"/>
      <c r="F211" s="2"/>
      <c r="G211" s="2"/>
      <c r="H211" s="2"/>
      <c r="I211" s="2"/>
      <c r="J211" s="2"/>
      <c r="K211" s="2"/>
      <c r="L211" s="2"/>
    </row>
    <row r="212" spans="1:12" ht="21" x14ac:dyDescent="0.25">
      <c r="A212" s="5">
        <v>1</v>
      </c>
      <c r="B212" s="1" t="s">
        <v>547</v>
      </c>
      <c r="C212" s="1" t="s">
        <v>548</v>
      </c>
      <c r="D212" s="1" t="s">
        <v>549</v>
      </c>
      <c r="E212" s="1">
        <v>5000</v>
      </c>
      <c r="F212" s="1">
        <v>240466</v>
      </c>
      <c r="G212" s="1">
        <v>43906</v>
      </c>
      <c r="H212" s="1">
        <v>0</v>
      </c>
      <c r="I212" s="1">
        <v>31418</v>
      </c>
      <c r="J212" s="1">
        <v>122.9</v>
      </c>
      <c r="K212" s="1">
        <v>0</v>
      </c>
      <c r="L212" s="1">
        <v>0</v>
      </c>
    </row>
    <row r="213" spans="1:12" ht="21" x14ac:dyDescent="0.25">
      <c r="A213" s="5">
        <v>2</v>
      </c>
      <c r="B213" s="1" t="s">
        <v>550</v>
      </c>
      <c r="C213" s="1" t="s">
        <v>551</v>
      </c>
      <c r="D213" s="1" t="s">
        <v>552</v>
      </c>
      <c r="E213" s="1">
        <v>348000</v>
      </c>
      <c r="F213" s="1">
        <v>-2118833</v>
      </c>
      <c r="G213" s="1">
        <v>894100</v>
      </c>
      <c r="H213" s="1">
        <v>0</v>
      </c>
      <c r="I213" s="1">
        <v>-372400</v>
      </c>
      <c r="J213" s="1">
        <v>275</v>
      </c>
      <c r="K213" s="1">
        <v>0</v>
      </c>
      <c r="L213" s="1">
        <v>0</v>
      </c>
    </row>
    <row r="214" spans="1:12" ht="21" x14ac:dyDescent="0.25">
      <c r="A214" s="5">
        <v>3</v>
      </c>
      <c r="B214" s="1" t="s">
        <v>553</v>
      </c>
      <c r="C214" s="1" t="s">
        <v>554</v>
      </c>
      <c r="D214" s="1" t="s">
        <v>555</v>
      </c>
      <c r="E214" s="1">
        <v>109636</v>
      </c>
      <c r="F214" s="1">
        <v>0</v>
      </c>
      <c r="G214" s="1">
        <v>0</v>
      </c>
      <c r="H214" s="1">
        <v>0</v>
      </c>
      <c r="I214" s="1">
        <v>-49962</v>
      </c>
      <c r="J214" s="1">
        <v>0</v>
      </c>
      <c r="K214" s="1">
        <v>0</v>
      </c>
      <c r="L214" s="1">
        <v>0</v>
      </c>
    </row>
    <row r="215" spans="1:12" ht="21" x14ac:dyDescent="0.25">
      <c r="A215" s="5">
        <v>4</v>
      </c>
      <c r="B215" s="1" t="s">
        <v>556</v>
      </c>
      <c r="C215" s="1" t="s">
        <v>557</v>
      </c>
      <c r="D215" s="1" t="s">
        <v>558</v>
      </c>
      <c r="E215" s="1">
        <v>5400</v>
      </c>
      <c r="F215" s="1">
        <v>0</v>
      </c>
      <c r="G215" s="1">
        <v>4966500</v>
      </c>
      <c r="H215" s="1">
        <v>0</v>
      </c>
      <c r="I215" s="1">
        <v>-235200</v>
      </c>
      <c r="J215" s="1">
        <v>0</v>
      </c>
      <c r="K215" s="1">
        <v>0</v>
      </c>
      <c r="L215" s="1">
        <v>0</v>
      </c>
    </row>
    <row r="216" spans="1:12" ht="21" x14ac:dyDescent="0.25">
      <c r="A216" s="5">
        <v>5</v>
      </c>
      <c r="B216" s="1" t="s">
        <v>559</v>
      </c>
      <c r="C216" s="1" t="s">
        <v>560</v>
      </c>
      <c r="D216" s="1" t="s">
        <v>561</v>
      </c>
      <c r="E216" s="1">
        <v>30000</v>
      </c>
      <c r="F216" s="1">
        <v>0</v>
      </c>
      <c r="G216" s="1">
        <v>1353100</v>
      </c>
      <c r="H216" s="1">
        <v>0</v>
      </c>
      <c r="I216" s="1">
        <v>-26933</v>
      </c>
      <c r="J216" s="1">
        <v>0</v>
      </c>
      <c r="K216" s="1">
        <v>0</v>
      </c>
      <c r="L216" s="1">
        <v>0</v>
      </c>
    </row>
    <row r="217" spans="1:12" ht="21" x14ac:dyDescent="0.25">
      <c r="A217" s="5">
        <v>6</v>
      </c>
      <c r="B217" s="1" t="s">
        <v>562</v>
      </c>
      <c r="C217" s="1" t="s">
        <v>548</v>
      </c>
      <c r="D217" s="1" t="s">
        <v>563</v>
      </c>
      <c r="E217" s="1">
        <v>5400</v>
      </c>
      <c r="F217" s="1">
        <v>862300</v>
      </c>
      <c r="G217" s="1">
        <v>323000</v>
      </c>
      <c r="H217" s="1">
        <v>10000</v>
      </c>
      <c r="I217" s="1">
        <v>345900</v>
      </c>
      <c r="J217" s="1">
        <v>0</v>
      </c>
      <c r="K217" s="1">
        <v>0</v>
      </c>
      <c r="L217" s="1">
        <v>78</v>
      </c>
    </row>
    <row r="218" spans="1:12" ht="21" x14ac:dyDescent="0.25">
      <c r="A218" s="5">
        <v>7</v>
      </c>
      <c r="B218" s="1" t="s">
        <v>564</v>
      </c>
      <c r="C218" s="1" t="s">
        <v>565</v>
      </c>
      <c r="D218" s="1" t="s">
        <v>566</v>
      </c>
      <c r="E218" s="1">
        <v>274700</v>
      </c>
      <c r="F218" s="1">
        <v>120100</v>
      </c>
      <c r="G218" s="1">
        <v>1091983</v>
      </c>
      <c r="H218" s="1">
        <v>0</v>
      </c>
      <c r="I218" s="1">
        <v>13700</v>
      </c>
      <c r="J218" s="1">
        <v>0</v>
      </c>
      <c r="K218" s="1">
        <v>0</v>
      </c>
      <c r="L218" s="1">
        <v>0</v>
      </c>
    </row>
    <row r="219" spans="1:12" ht="21" x14ac:dyDescent="0.25">
      <c r="A219" s="5">
        <v>8</v>
      </c>
      <c r="B219" s="1" t="s">
        <v>567</v>
      </c>
      <c r="C219" s="1" t="s">
        <v>568</v>
      </c>
      <c r="D219" s="1" t="s">
        <v>569</v>
      </c>
      <c r="E219" s="1">
        <v>17937</v>
      </c>
      <c r="F219" s="1">
        <v>353723</v>
      </c>
      <c r="G219" s="1">
        <v>182600</v>
      </c>
      <c r="H219" s="1">
        <v>0</v>
      </c>
      <c r="I219" s="1">
        <v>24079</v>
      </c>
      <c r="J219" s="1">
        <v>0</v>
      </c>
      <c r="K219" s="1">
        <v>0</v>
      </c>
      <c r="L219" s="1">
        <v>840</v>
      </c>
    </row>
    <row r="220" spans="1:12" ht="21" x14ac:dyDescent="0.25">
      <c r="A220" s="5">
        <v>9</v>
      </c>
      <c r="B220" s="1" t="s">
        <v>570</v>
      </c>
      <c r="C220" s="1" t="s">
        <v>571</v>
      </c>
      <c r="D220" s="1" t="s">
        <v>572</v>
      </c>
      <c r="E220" s="1">
        <v>5400</v>
      </c>
      <c r="F220" s="1">
        <v>0</v>
      </c>
      <c r="G220" s="1">
        <v>1</v>
      </c>
      <c r="H220" s="1">
        <v>1</v>
      </c>
      <c r="I220" s="1">
        <v>22800</v>
      </c>
      <c r="J220" s="1">
        <v>0</v>
      </c>
      <c r="K220" s="1">
        <v>0</v>
      </c>
      <c r="L220" s="1">
        <v>7429</v>
      </c>
    </row>
    <row r="221" spans="1:12" ht="21" x14ac:dyDescent="0.25">
      <c r="A221" s="5">
        <v>10</v>
      </c>
      <c r="B221" s="1" t="s">
        <v>573</v>
      </c>
      <c r="C221" s="1" t="s">
        <v>574</v>
      </c>
      <c r="D221" s="1" t="s">
        <v>575</v>
      </c>
      <c r="E221" s="1">
        <v>500</v>
      </c>
      <c r="F221" s="1">
        <v>46062</v>
      </c>
      <c r="G221" s="1">
        <v>23292</v>
      </c>
      <c r="H221" s="1">
        <v>0</v>
      </c>
      <c r="I221" s="1">
        <v>-8518</v>
      </c>
      <c r="J221" s="1">
        <v>0</v>
      </c>
      <c r="K221" s="1">
        <v>0</v>
      </c>
      <c r="L221" s="1">
        <v>0</v>
      </c>
    </row>
    <row r="222" spans="1:12" ht="21" x14ac:dyDescent="0.25">
      <c r="A222" s="5">
        <v>11</v>
      </c>
      <c r="B222" s="1" t="s">
        <v>576</v>
      </c>
      <c r="C222" s="1" t="s">
        <v>557</v>
      </c>
      <c r="D222" s="1" t="s">
        <v>577</v>
      </c>
      <c r="E222" s="1">
        <v>497076</v>
      </c>
      <c r="F222" s="1">
        <v>0</v>
      </c>
      <c r="G222" s="1">
        <v>0</v>
      </c>
      <c r="H222" s="1">
        <v>0</v>
      </c>
      <c r="I222" s="1">
        <v>0</v>
      </c>
      <c r="J222" s="1">
        <v>0</v>
      </c>
      <c r="K222" s="1">
        <v>0</v>
      </c>
      <c r="L222" s="1">
        <v>0</v>
      </c>
    </row>
    <row r="223" spans="1:12" ht="21" x14ac:dyDescent="0.25">
      <c r="A223" s="5">
        <v>12</v>
      </c>
      <c r="B223" s="1" t="s">
        <v>578</v>
      </c>
      <c r="C223" s="1" t="s">
        <v>579</v>
      </c>
      <c r="D223" s="1" t="s">
        <v>580</v>
      </c>
      <c r="E223" s="1">
        <v>5400</v>
      </c>
      <c r="F223" s="1">
        <v>0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</row>
    <row r="224" spans="1:12" ht="21" x14ac:dyDescent="0.25">
      <c r="A224" s="5">
        <v>13</v>
      </c>
      <c r="B224" s="1" t="s">
        <v>581</v>
      </c>
      <c r="C224" s="1" t="s">
        <v>548</v>
      </c>
      <c r="D224" s="1" t="s">
        <v>582</v>
      </c>
      <c r="E224" s="1">
        <v>5000</v>
      </c>
      <c r="F224" s="1">
        <v>11407807</v>
      </c>
      <c r="G224" s="1">
        <v>7469318</v>
      </c>
      <c r="H224" s="1">
        <v>1267884</v>
      </c>
      <c r="I224" s="1">
        <v>158181</v>
      </c>
      <c r="J224" s="1">
        <v>1759.7</v>
      </c>
      <c r="K224" s="1">
        <v>0</v>
      </c>
      <c r="L224" s="1">
        <v>5200</v>
      </c>
    </row>
    <row r="225" spans="1:12" x14ac:dyDescent="0.25">
      <c r="A225" s="3"/>
      <c r="B225" s="3" t="s">
        <v>102</v>
      </c>
      <c r="C225" s="3"/>
      <c r="D225" s="3"/>
      <c r="E225" s="3">
        <f t="shared" ref="E225:L225" si="11">SUMIF(E212:E224,"&gt;0")</f>
        <v>1309449</v>
      </c>
      <c r="F225" s="3">
        <f t="shared" si="11"/>
        <v>13030458</v>
      </c>
      <c r="G225" s="3">
        <f t="shared" si="11"/>
        <v>16347800</v>
      </c>
      <c r="H225" s="3">
        <f t="shared" si="11"/>
        <v>1277885</v>
      </c>
      <c r="I225" s="3">
        <f t="shared" si="11"/>
        <v>596078</v>
      </c>
      <c r="J225" s="3">
        <f t="shared" si="11"/>
        <v>2157.6</v>
      </c>
      <c r="K225" s="3">
        <f t="shared" si="11"/>
        <v>0</v>
      </c>
      <c r="L225" s="3">
        <f t="shared" si="11"/>
        <v>13547</v>
      </c>
    </row>
    <row r="227" spans="1:12" x14ac:dyDescent="0.25">
      <c r="A227" s="2"/>
      <c r="B227" s="9" t="s">
        <v>583</v>
      </c>
      <c r="C227" s="9"/>
      <c r="D227" s="9"/>
      <c r="E227" s="9"/>
      <c r="F227" s="2"/>
      <c r="G227" s="2"/>
      <c r="H227" s="2"/>
      <c r="I227" s="2"/>
      <c r="J227" s="2"/>
      <c r="K227" s="2"/>
      <c r="L227" s="2"/>
    </row>
    <row r="228" spans="1:12" ht="21" x14ac:dyDescent="0.25">
      <c r="A228" s="5">
        <v>1</v>
      </c>
      <c r="B228" s="1" t="s">
        <v>584</v>
      </c>
      <c r="C228" s="1" t="s">
        <v>585</v>
      </c>
      <c r="D228" s="1" t="s">
        <v>586</v>
      </c>
      <c r="E228" s="1">
        <v>7203</v>
      </c>
      <c r="F228" s="1">
        <v>13136</v>
      </c>
      <c r="G228" s="1">
        <v>11000</v>
      </c>
      <c r="H228" s="1">
        <v>0</v>
      </c>
      <c r="I228" s="1">
        <v>431</v>
      </c>
      <c r="J228" s="1">
        <v>0</v>
      </c>
      <c r="K228" s="1">
        <v>0</v>
      </c>
      <c r="L228" s="1">
        <v>0</v>
      </c>
    </row>
    <row r="229" spans="1:12" ht="21" x14ac:dyDescent="0.25">
      <c r="A229" s="5">
        <v>2</v>
      </c>
      <c r="B229" s="1" t="s">
        <v>587</v>
      </c>
      <c r="C229" s="1" t="s">
        <v>588</v>
      </c>
      <c r="D229" s="1" t="s">
        <v>589</v>
      </c>
      <c r="E229" s="1">
        <v>296826</v>
      </c>
      <c r="F229" s="1">
        <v>2920532</v>
      </c>
      <c r="G229" s="1">
        <v>4283472</v>
      </c>
      <c r="H229" s="1">
        <v>0</v>
      </c>
      <c r="I229" s="1">
        <v>-306831</v>
      </c>
      <c r="J229" s="1">
        <v>10907.5</v>
      </c>
      <c r="K229" s="1">
        <v>0</v>
      </c>
      <c r="L229" s="1">
        <v>8900</v>
      </c>
    </row>
    <row r="230" spans="1:12" ht="21" x14ac:dyDescent="0.25">
      <c r="A230" s="5">
        <v>3</v>
      </c>
      <c r="B230" s="1" t="s">
        <v>590</v>
      </c>
      <c r="C230" s="1" t="s">
        <v>591</v>
      </c>
      <c r="D230" s="1" t="s">
        <v>592</v>
      </c>
      <c r="E230" s="1">
        <v>1300</v>
      </c>
      <c r="F230" s="1">
        <v>225000</v>
      </c>
      <c r="G230" s="1">
        <v>2322000</v>
      </c>
      <c r="H230" s="1">
        <v>0</v>
      </c>
      <c r="I230" s="1">
        <v>14100</v>
      </c>
      <c r="J230" s="1">
        <v>474700</v>
      </c>
      <c r="K230" s="1">
        <v>8100</v>
      </c>
      <c r="L230" s="1">
        <v>827.1</v>
      </c>
    </row>
    <row r="231" spans="1:12" ht="21" x14ac:dyDescent="0.25">
      <c r="A231" s="5">
        <v>4</v>
      </c>
      <c r="B231" s="1" t="s">
        <v>593</v>
      </c>
      <c r="C231" s="1" t="s">
        <v>594</v>
      </c>
      <c r="D231" s="1" t="s">
        <v>595</v>
      </c>
      <c r="E231" s="1">
        <v>14612</v>
      </c>
      <c r="F231" s="1">
        <v>67114490</v>
      </c>
      <c r="G231" s="1">
        <v>37024400</v>
      </c>
      <c r="H231" s="1">
        <v>0</v>
      </c>
      <c r="I231" s="1">
        <v>-1004916</v>
      </c>
      <c r="J231" s="1">
        <v>5400</v>
      </c>
      <c r="K231" s="1">
        <v>0</v>
      </c>
      <c r="L231" s="1">
        <v>0</v>
      </c>
    </row>
    <row r="232" spans="1:12" ht="21" x14ac:dyDescent="0.25">
      <c r="A232" s="5">
        <v>5</v>
      </c>
      <c r="B232" s="1" t="s">
        <v>596</v>
      </c>
      <c r="C232" s="1" t="s">
        <v>597</v>
      </c>
      <c r="D232" s="1" t="s">
        <v>598</v>
      </c>
      <c r="E232" s="1">
        <v>3000</v>
      </c>
      <c r="F232" s="1">
        <v>0</v>
      </c>
      <c r="G232" s="1">
        <v>0</v>
      </c>
      <c r="H232" s="1">
        <v>0</v>
      </c>
      <c r="I232" s="1">
        <v>0</v>
      </c>
      <c r="J232" s="1">
        <v>0</v>
      </c>
      <c r="K232" s="1">
        <v>0</v>
      </c>
      <c r="L232" s="1">
        <v>0</v>
      </c>
    </row>
    <row r="233" spans="1:12" ht="21" x14ac:dyDescent="0.25">
      <c r="A233" s="5">
        <v>6</v>
      </c>
      <c r="B233" s="1" t="s">
        <v>599</v>
      </c>
      <c r="C233" s="1" t="s">
        <v>600</v>
      </c>
      <c r="D233" s="1" t="s">
        <v>601</v>
      </c>
      <c r="E233" s="1">
        <v>93900</v>
      </c>
      <c r="F233" s="1">
        <v>24993700</v>
      </c>
      <c r="G233" s="1">
        <v>81210300</v>
      </c>
      <c r="H233" s="1">
        <v>0</v>
      </c>
      <c r="I233" s="1">
        <v>-11988700</v>
      </c>
      <c r="J233" s="1">
        <v>973.1</v>
      </c>
      <c r="K233" s="1">
        <v>0</v>
      </c>
      <c r="L233" s="1">
        <v>255500</v>
      </c>
    </row>
    <row r="234" spans="1:12" x14ac:dyDescent="0.25">
      <c r="A234" s="5">
        <v>7</v>
      </c>
      <c r="B234" s="1" t="s">
        <v>602</v>
      </c>
      <c r="C234" s="1" t="s">
        <v>603</v>
      </c>
      <c r="D234" s="1" t="s">
        <v>604</v>
      </c>
      <c r="E234" s="1">
        <v>0</v>
      </c>
      <c r="F234" s="1">
        <v>0</v>
      </c>
      <c r="G234" s="1">
        <v>0</v>
      </c>
      <c r="H234" s="1">
        <v>0</v>
      </c>
      <c r="I234" s="1">
        <v>0</v>
      </c>
      <c r="J234" s="1">
        <v>0</v>
      </c>
      <c r="K234" s="1">
        <v>0</v>
      </c>
      <c r="L234" s="1">
        <v>0</v>
      </c>
    </row>
    <row r="235" spans="1:12" x14ac:dyDescent="0.25">
      <c r="A235" s="5">
        <v>8</v>
      </c>
      <c r="B235" s="1" t="s">
        <v>605</v>
      </c>
      <c r="C235" s="1" t="s">
        <v>606</v>
      </c>
      <c r="D235" s="1" t="s">
        <v>607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0</v>
      </c>
      <c r="L235" s="1">
        <v>0</v>
      </c>
    </row>
    <row r="236" spans="1:12" ht="21" x14ac:dyDescent="0.25">
      <c r="A236" s="5">
        <v>9</v>
      </c>
      <c r="B236" s="1" t="s">
        <v>608</v>
      </c>
      <c r="C236" s="1" t="s">
        <v>609</v>
      </c>
      <c r="D236" s="1" t="s">
        <v>610</v>
      </c>
      <c r="E236" s="1">
        <v>5000</v>
      </c>
      <c r="F236" s="1">
        <v>5000</v>
      </c>
      <c r="G236" s="1">
        <v>0</v>
      </c>
      <c r="H236" s="1">
        <v>0</v>
      </c>
      <c r="I236" s="1">
        <v>19900</v>
      </c>
      <c r="J236" s="1">
        <v>0</v>
      </c>
      <c r="K236" s="1">
        <v>0</v>
      </c>
      <c r="L236" s="1">
        <v>0</v>
      </c>
    </row>
    <row r="237" spans="1:12" ht="21" x14ac:dyDescent="0.25">
      <c r="A237" s="5">
        <v>10</v>
      </c>
      <c r="B237" s="1" t="s">
        <v>611</v>
      </c>
      <c r="C237" s="1" t="s">
        <v>612</v>
      </c>
      <c r="D237" s="1" t="s">
        <v>613</v>
      </c>
      <c r="E237" s="1">
        <v>5000</v>
      </c>
      <c r="F237" s="1">
        <v>5740</v>
      </c>
      <c r="G237" s="1">
        <v>10411</v>
      </c>
      <c r="H237" s="1">
        <v>0</v>
      </c>
      <c r="I237" s="1">
        <v>-36808</v>
      </c>
      <c r="J237" s="1">
        <v>1300</v>
      </c>
      <c r="K237" s="1">
        <v>0</v>
      </c>
      <c r="L237" s="1">
        <v>1300</v>
      </c>
    </row>
    <row r="238" spans="1:12" ht="21" x14ac:dyDescent="0.25">
      <c r="A238" s="5">
        <v>11</v>
      </c>
      <c r="B238" s="1" t="s">
        <v>614</v>
      </c>
      <c r="C238" s="1" t="s">
        <v>615</v>
      </c>
      <c r="D238" s="1" t="s">
        <v>616</v>
      </c>
      <c r="E238" s="1">
        <v>5000</v>
      </c>
      <c r="F238" s="1">
        <v>0</v>
      </c>
      <c r="G238" s="1">
        <v>20000</v>
      </c>
      <c r="H238" s="1">
        <v>0</v>
      </c>
      <c r="I238" s="1">
        <v>0</v>
      </c>
      <c r="J238" s="1">
        <v>10</v>
      </c>
      <c r="K238" s="1">
        <v>5</v>
      </c>
      <c r="L238" s="1">
        <v>37</v>
      </c>
    </row>
    <row r="239" spans="1:12" ht="21" x14ac:dyDescent="0.25">
      <c r="A239" s="5">
        <v>12</v>
      </c>
      <c r="B239" s="1" t="s">
        <v>617</v>
      </c>
      <c r="C239" s="1" t="s">
        <v>618</v>
      </c>
      <c r="D239" s="1" t="s">
        <v>619</v>
      </c>
      <c r="E239" s="1">
        <v>5000</v>
      </c>
      <c r="F239" s="1">
        <v>0</v>
      </c>
      <c r="G239" s="1">
        <v>5590490</v>
      </c>
      <c r="H239" s="1">
        <v>36966</v>
      </c>
      <c r="I239" s="1">
        <v>6522</v>
      </c>
      <c r="J239" s="1">
        <v>0</v>
      </c>
      <c r="K239" s="1">
        <v>0</v>
      </c>
      <c r="L239" s="1">
        <v>4147</v>
      </c>
    </row>
    <row r="240" spans="1:12" ht="21" x14ac:dyDescent="0.25">
      <c r="A240" s="5">
        <v>13</v>
      </c>
      <c r="B240" s="1" t="s">
        <v>620</v>
      </c>
      <c r="C240" s="1" t="s">
        <v>621</v>
      </c>
      <c r="D240" s="1" t="s">
        <v>622</v>
      </c>
      <c r="E240" s="1">
        <v>5000</v>
      </c>
      <c r="F240" s="1">
        <v>84000</v>
      </c>
      <c r="G240" s="1">
        <v>0</v>
      </c>
      <c r="H240" s="1">
        <v>0</v>
      </c>
      <c r="I240" s="1">
        <v>-24300</v>
      </c>
      <c r="J240" s="1">
        <v>0</v>
      </c>
      <c r="K240" s="1">
        <v>0</v>
      </c>
      <c r="L240" s="1">
        <v>0</v>
      </c>
    </row>
    <row r="241" spans="1:12" ht="21" x14ac:dyDescent="0.25">
      <c r="A241" s="5">
        <v>14</v>
      </c>
      <c r="B241" s="1" t="s">
        <v>623</v>
      </c>
      <c r="C241" s="1" t="s">
        <v>624</v>
      </c>
      <c r="D241" s="1" t="s">
        <v>625</v>
      </c>
      <c r="E241" s="1">
        <v>5400</v>
      </c>
      <c r="F241" s="1">
        <v>0</v>
      </c>
      <c r="G241" s="1">
        <v>0</v>
      </c>
      <c r="H241" s="1">
        <v>0</v>
      </c>
      <c r="I241" s="1">
        <v>24809</v>
      </c>
      <c r="J241" s="1">
        <v>0</v>
      </c>
      <c r="K241" s="1">
        <v>0</v>
      </c>
      <c r="L241" s="1">
        <v>0</v>
      </c>
    </row>
    <row r="242" spans="1:12" ht="21" x14ac:dyDescent="0.25">
      <c r="A242" s="5">
        <v>15</v>
      </c>
      <c r="B242" s="1" t="s">
        <v>626</v>
      </c>
      <c r="C242" s="1" t="s">
        <v>627</v>
      </c>
      <c r="D242" s="1" t="s">
        <v>628</v>
      </c>
      <c r="E242" s="1">
        <v>5000</v>
      </c>
      <c r="F242" s="1">
        <v>0</v>
      </c>
      <c r="G242" s="1">
        <v>0</v>
      </c>
      <c r="H242" s="1">
        <v>0</v>
      </c>
      <c r="I242" s="1">
        <v>1148</v>
      </c>
      <c r="J242" s="1">
        <v>0</v>
      </c>
      <c r="K242" s="1">
        <v>0</v>
      </c>
      <c r="L242" s="1">
        <v>3050</v>
      </c>
    </row>
    <row r="243" spans="1:12" ht="21" x14ac:dyDescent="0.25">
      <c r="A243" s="5">
        <v>16</v>
      </c>
      <c r="B243" s="1" t="s">
        <v>629</v>
      </c>
      <c r="C243" s="1" t="s">
        <v>630</v>
      </c>
      <c r="D243" s="1" t="s">
        <v>631</v>
      </c>
      <c r="E243" s="1">
        <v>5400</v>
      </c>
      <c r="F243" s="1">
        <v>0</v>
      </c>
      <c r="G243" s="1">
        <v>0</v>
      </c>
      <c r="H243" s="1">
        <v>0</v>
      </c>
      <c r="I243" s="1">
        <v>-1170</v>
      </c>
      <c r="J243" s="1">
        <v>420</v>
      </c>
      <c r="K243" s="1">
        <v>0</v>
      </c>
      <c r="L243" s="1">
        <v>2825.2</v>
      </c>
    </row>
    <row r="244" spans="1:12" x14ac:dyDescent="0.25">
      <c r="A244" s="3"/>
      <c r="B244" s="3" t="s">
        <v>102</v>
      </c>
      <c r="C244" s="3"/>
      <c r="D244" s="3"/>
      <c r="E244" s="3">
        <f t="shared" ref="E244:L244" si="12">SUMIF(E228:E243,"&gt;0")</f>
        <v>457641</v>
      </c>
      <c r="F244" s="3">
        <f t="shared" si="12"/>
        <v>95361598</v>
      </c>
      <c r="G244" s="3">
        <f t="shared" si="12"/>
        <v>130472073</v>
      </c>
      <c r="H244" s="3">
        <f t="shared" si="12"/>
        <v>36966</v>
      </c>
      <c r="I244" s="3">
        <f t="shared" si="12"/>
        <v>66910</v>
      </c>
      <c r="J244" s="3">
        <f t="shared" si="12"/>
        <v>493710.6</v>
      </c>
      <c r="K244" s="3">
        <f t="shared" si="12"/>
        <v>8105</v>
      </c>
      <c r="L244" s="3">
        <f t="shared" si="12"/>
        <v>276586.3</v>
      </c>
    </row>
    <row r="246" spans="1:12" x14ac:dyDescent="0.25">
      <c r="A246" s="2"/>
      <c r="B246" s="9" t="s">
        <v>632</v>
      </c>
      <c r="C246" s="9"/>
      <c r="D246" s="9"/>
      <c r="E246" s="9"/>
      <c r="F246" s="2"/>
      <c r="G246" s="2"/>
      <c r="H246" s="2"/>
      <c r="I246" s="2"/>
      <c r="J246" s="2"/>
      <c r="K246" s="2"/>
      <c r="L246" s="2"/>
    </row>
    <row r="247" spans="1:12" ht="21" x14ac:dyDescent="0.25">
      <c r="A247" s="5">
        <v>1</v>
      </c>
      <c r="B247" s="1" t="s">
        <v>633</v>
      </c>
      <c r="C247" s="1" t="s">
        <v>634</v>
      </c>
      <c r="D247" s="1" t="s">
        <v>635</v>
      </c>
      <c r="E247" s="1">
        <v>5400</v>
      </c>
      <c r="F247" s="1">
        <v>95230</v>
      </c>
      <c r="G247" s="1">
        <v>55925</v>
      </c>
      <c r="H247" s="1">
        <v>0</v>
      </c>
      <c r="I247" s="1">
        <v>4773</v>
      </c>
      <c r="J247" s="1">
        <v>0</v>
      </c>
      <c r="K247" s="1">
        <v>0</v>
      </c>
      <c r="L247" s="1">
        <v>0</v>
      </c>
    </row>
    <row r="248" spans="1:12" ht="21" x14ac:dyDescent="0.25">
      <c r="A248" s="5">
        <v>2</v>
      </c>
      <c r="B248" s="1" t="s">
        <v>636</v>
      </c>
      <c r="C248" s="1" t="s">
        <v>637</v>
      </c>
      <c r="D248" s="1" t="s">
        <v>638</v>
      </c>
      <c r="E248" s="1">
        <v>30700</v>
      </c>
      <c r="F248" s="1">
        <v>8100</v>
      </c>
      <c r="G248" s="1">
        <v>200256</v>
      </c>
      <c r="H248" s="1">
        <v>0</v>
      </c>
      <c r="I248" s="1">
        <v>-15343</v>
      </c>
      <c r="J248" s="1">
        <v>10091</v>
      </c>
      <c r="K248" s="1">
        <v>0</v>
      </c>
      <c r="L248" s="1">
        <v>0</v>
      </c>
    </row>
    <row r="249" spans="1:12" ht="21" x14ac:dyDescent="0.25">
      <c r="A249" s="5">
        <v>3</v>
      </c>
      <c r="B249" s="1" t="s">
        <v>639</v>
      </c>
      <c r="C249" s="1" t="s">
        <v>640</v>
      </c>
      <c r="D249" s="1" t="s">
        <v>641</v>
      </c>
      <c r="E249" s="1">
        <v>843937</v>
      </c>
      <c r="F249" s="1">
        <v>6773537</v>
      </c>
      <c r="G249" s="1">
        <v>2580401</v>
      </c>
      <c r="H249" s="1">
        <v>0</v>
      </c>
      <c r="I249" s="1">
        <v>-823890</v>
      </c>
      <c r="J249" s="1">
        <v>9</v>
      </c>
      <c r="K249" s="1">
        <v>0</v>
      </c>
      <c r="L249" s="1">
        <v>0</v>
      </c>
    </row>
    <row r="250" spans="1:12" ht="21" x14ac:dyDescent="0.25">
      <c r="A250" s="5">
        <v>4</v>
      </c>
      <c r="B250" s="1" t="s">
        <v>642</v>
      </c>
      <c r="C250" s="1" t="s">
        <v>643</v>
      </c>
      <c r="D250" s="1" t="s">
        <v>644</v>
      </c>
      <c r="E250" s="1">
        <v>170000</v>
      </c>
      <c r="F250" s="1">
        <v>0</v>
      </c>
      <c r="G250" s="1">
        <v>0</v>
      </c>
      <c r="H250" s="1">
        <v>0</v>
      </c>
      <c r="I250" s="1">
        <v>0</v>
      </c>
      <c r="J250" s="1">
        <v>0</v>
      </c>
      <c r="K250" s="1">
        <v>0</v>
      </c>
      <c r="L250" s="1">
        <v>0</v>
      </c>
    </row>
    <row r="251" spans="1:12" ht="21" x14ac:dyDescent="0.25">
      <c r="A251" s="5">
        <v>5</v>
      </c>
      <c r="B251" s="1" t="s">
        <v>645</v>
      </c>
      <c r="C251" s="1" t="s">
        <v>646</v>
      </c>
      <c r="D251" s="1" t="s">
        <v>647</v>
      </c>
      <c r="E251" s="1">
        <v>68500</v>
      </c>
      <c r="F251" s="1">
        <v>-121200</v>
      </c>
      <c r="G251" s="1">
        <v>1405900</v>
      </c>
      <c r="H251" s="1">
        <v>0</v>
      </c>
      <c r="I251" s="1">
        <v>-104500</v>
      </c>
      <c r="J251" s="1">
        <v>318.10000000000002</v>
      </c>
      <c r="K251" s="1">
        <v>60</v>
      </c>
      <c r="L251" s="1">
        <v>1288</v>
      </c>
    </row>
    <row r="252" spans="1:12" ht="21" x14ac:dyDescent="0.25">
      <c r="A252" s="5">
        <v>6</v>
      </c>
      <c r="B252" s="1" t="s">
        <v>648</v>
      </c>
      <c r="C252" s="1" t="s">
        <v>649</v>
      </c>
      <c r="D252" s="1" t="s">
        <v>650</v>
      </c>
      <c r="E252" s="1">
        <v>15800</v>
      </c>
      <c r="F252" s="1">
        <v>34809</v>
      </c>
      <c r="G252" s="1">
        <v>1031434</v>
      </c>
      <c r="H252" s="1">
        <v>0</v>
      </c>
      <c r="I252" s="1">
        <v>-45191</v>
      </c>
      <c r="J252" s="1">
        <v>0</v>
      </c>
      <c r="K252" s="1">
        <v>0</v>
      </c>
      <c r="L252" s="1">
        <v>0</v>
      </c>
    </row>
    <row r="253" spans="1:12" ht="21" x14ac:dyDescent="0.25">
      <c r="A253" s="5">
        <v>7</v>
      </c>
      <c r="B253" s="1" t="s">
        <v>651</v>
      </c>
      <c r="C253" s="1" t="s">
        <v>652</v>
      </c>
      <c r="D253" s="1" t="s">
        <v>653</v>
      </c>
      <c r="E253" s="1">
        <v>204000</v>
      </c>
      <c r="F253" s="1">
        <v>961256</v>
      </c>
      <c r="G253" s="1">
        <v>574594</v>
      </c>
      <c r="H253" s="1">
        <v>0</v>
      </c>
      <c r="I253" s="1">
        <v>-3845</v>
      </c>
      <c r="J253" s="1">
        <v>0</v>
      </c>
      <c r="K253" s="1">
        <v>0</v>
      </c>
      <c r="L253" s="1">
        <v>0</v>
      </c>
    </row>
    <row r="254" spans="1:12" ht="21" x14ac:dyDescent="0.25">
      <c r="A254" s="5">
        <v>8</v>
      </c>
      <c r="B254" s="1" t="s">
        <v>654</v>
      </c>
      <c r="C254" s="1" t="s">
        <v>655</v>
      </c>
      <c r="D254" s="1" t="s">
        <v>656</v>
      </c>
      <c r="E254" s="1">
        <v>390000</v>
      </c>
      <c r="F254" s="1">
        <v>742252</v>
      </c>
      <c r="G254" s="1">
        <v>10431294</v>
      </c>
      <c r="H254" s="1">
        <v>0</v>
      </c>
      <c r="I254" s="1">
        <v>455051</v>
      </c>
      <c r="J254" s="1">
        <v>0</v>
      </c>
      <c r="K254" s="1">
        <v>0</v>
      </c>
      <c r="L254" s="1">
        <v>0</v>
      </c>
    </row>
    <row r="255" spans="1:12" ht="21" x14ac:dyDescent="0.25">
      <c r="A255" s="5">
        <v>9</v>
      </c>
      <c r="B255" s="1" t="s">
        <v>657</v>
      </c>
      <c r="C255" s="1" t="s">
        <v>658</v>
      </c>
      <c r="D255" s="1" t="s">
        <v>659</v>
      </c>
      <c r="E255" s="1">
        <v>3400</v>
      </c>
      <c r="F255" s="1">
        <v>0</v>
      </c>
      <c r="G255" s="1">
        <v>0</v>
      </c>
      <c r="H255" s="1">
        <v>0</v>
      </c>
      <c r="I255" s="1">
        <v>0</v>
      </c>
      <c r="J255" s="1">
        <v>0</v>
      </c>
      <c r="K255" s="1">
        <v>0</v>
      </c>
      <c r="L255" s="1">
        <v>0</v>
      </c>
    </row>
    <row r="256" spans="1:12" ht="21" x14ac:dyDescent="0.25">
      <c r="A256" s="5">
        <v>10</v>
      </c>
      <c r="B256" s="1" t="s">
        <v>660</v>
      </c>
      <c r="C256" s="1" t="s">
        <v>661</v>
      </c>
      <c r="D256" s="1" t="s">
        <v>662</v>
      </c>
      <c r="E256" s="1">
        <v>5400</v>
      </c>
      <c r="F256" s="1">
        <v>63878</v>
      </c>
      <c r="G256" s="1">
        <v>5910990</v>
      </c>
      <c r="H256" s="1">
        <v>27000</v>
      </c>
      <c r="I256" s="1">
        <v>9609</v>
      </c>
      <c r="J256" s="1">
        <v>24</v>
      </c>
      <c r="K256" s="1">
        <v>0</v>
      </c>
      <c r="L256" s="1">
        <v>17323</v>
      </c>
    </row>
    <row r="257" spans="1:12" ht="21" x14ac:dyDescent="0.25">
      <c r="A257" s="5">
        <v>11</v>
      </c>
      <c r="B257" s="1" t="s">
        <v>663</v>
      </c>
      <c r="C257" s="1" t="s">
        <v>664</v>
      </c>
      <c r="D257" s="1" t="s">
        <v>665</v>
      </c>
      <c r="E257" s="1">
        <v>37670</v>
      </c>
      <c r="F257" s="1">
        <v>185927</v>
      </c>
      <c r="G257" s="1">
        <v>100414</v>
      </c>
      <c r="H257" s="1">
        <v>0</v>
      </c>
      <c r="I257" s="1">
        <v>33551</v>
      </c>
      <c r="J257" s="1">
        <v>0</v>
      </c>
      <c r="K257" s="1">
        <v>0</v>
      </c>
      <c r="L257" s="1">
        <v>0</v>
      </c>
    </row>
    <row r="258" spans="1:12" ht="21" x14ac:dyDescent="0.25">
      <c r="A258" s="5">
        <v>12</v>
      </c>
      <c r="B258" s="1" t="s">
        <v>666</v>
      </c>
      <c r="C258" s="1" t="s">
        <v>667</v>
      </c>
      <c r="D258" s="1" t="s">
        <v>668</v>
      </c>
      <c r="E258" s="1">
        <v>5400</v>
      </c>
      <c r="F258" s="1">
        <v>-410710</v>
      </c>
      <c r="G258" s="1">
        <v>2353172</v>
      </c>
      <c r="H258" s="1">
        <v>0</v>
      </c>
      <c r="I258" s="1">
        <v>16965</v>
      </c>
      <c r="J258" s="1">
        <v>0</v>
      </c>
      <c r="K258" s="1">
        <v>0</v>
      </c>
      <c r="L258" s="1">
        <v>0</v>
      </c>
    </row>
    <row r="259" spans="1:12" ht="21" x14ac:dyDescent="0.25">
      <c r="A259" s="5">
        <v>13</v>
      </c>
      <c r="B259" s="1" t="s">
        <v>669</v>
      </c>
      <c r="C259" s="1" t="s">
        <v>670</v>
      </c>
      <c r="D259" s="1" t="s">
        <v>671</v>
      </c>
      <c r="E259" s="1">
        <v>5400</v>
      </c>
      <c r="F259" s="1">
        <v>0</v>
      </c>
      <c r="G259" s="1">
        <v>1623077</v>
      </c>
      <c r="H259" s="1">
        <v>0</v>
      </c>
      <c r="I259" s="1">
        <v>-66329</v>
      </c>
      <c r="J259" s="1">
        <v>0</v>
      </c>
      <c r="K259" s="1">
        <v>0</v>
      </c>
      <c r="L259" s="1">
        <v>15</v>
      </c>
    </row>
    <row r="260" spans="1:12" ht="21" x14ac:dyDescent="0.25">
      <c r="A260" s="5">
        <v>14</v>
      </c>
      <c r="B260" s="1" t="s">
        <v>672</v>
      </c>
      <c r="C260" s="1" t="s">
        <v>673</v>
      </c>
      <c r="D260" s="1" t="s">
        <v>674</v>
      </c>
      <c r="E260" s="1">
        <v>5400</v>
      </c>
      <c r="F260" s="1">
        <v>0</v>
      </c>
      <c r="G260" s="1">
        <v>11500</v>
      </c>
      <c r="H260" s="1">
        <v>0</v>
      </c>
      <c r="I260" s="1">
        <v>0</v>
      </c>
      <c r="J260" s="1">
        <v>0</v>
      </c>
      <c r="K260" s="1">
        <v>0</v>
      </c>
      <c r="L260" s="1">
        <v>0</v>
      </c>
    </row>
    <row r="261" spans="1:12" ht="21" x14ac:dyDescent="0.25">
      <c r="A261" s="5">
        <v>15</v>
      </c>
      <c r="B261" s="1" t="s">
        <v>675</v>
      </c>
      <c r="C261" s="1" t="s">
        <v>676</v>
      </c>
      <c r="D261" s="1" t="s">
        <v>677</v>
      </c>
      <c r="E261" s="1">
        <v>5400</v>
      </c>
      <c r="F261" s="1">
        <v>0</v>
      </c>
      <c r="G261" s="1">
        <v>0</v>
      </c>
      <c r="H261" s="1">
        <v>0</v>
      </c>
      <c r="I261" s="1">
        <v>1724</v>
      </c>
      <c r="J261" s="1">
        <v>0</v>
      </c>
      <c r="K261" s="1">
        <v>0</v>
      </c>
      <c r="L261" s="1">
        <v>1205900</v>
      </c>
    </row>
    <row r="262" spans="1:12" ht="21" x14ac:dyDescent="0.25">
      <c r="A262" s="5">
        <v>16</v>
      </c>
      <c r="B262" s="1" t="s">
        <v>678</v>
      </c>
      <c r="C262" s="1" t="s">
        <v>679</v>
      </c>
      <c r="D262" s="1" t="s">
        <v>680</v>
      </c>
      <c r="E262" s="1">
        <v>5400</v>
      </c>
      <c r="F262" s="1">
        <v>0</v>
      </c>
      <c r="G262" s="1">
        <v>26388</v>
      </c>
      <c r="H262" s="1">
        <v>0</v>
      </c>
      <c r="I262" s="1">
        <v>30474</v>
      </c>
      <c r="J262" s="1">
        <v>0</v>
      </c>
      <c r="K262" s="1">
        <v>0</v>
      </c>
      <c r="L262" s="1">
        <v>0</v>
      </c>
    </row>
    <row r="263" spans="1:12" ht="21" x14ac:dyDescent="0.25">
      <c r="A263" s="5">
        <v>17</v>
      </c>
      <c r="B263" s="1" t="s">
        <v>681</v>
      </c>
      <c r="C263" s="1" t="s">
        <v>682</v>
      </c>
      <c r="D263" s="1" t="s">
        <v>683</v>
      </c>
      <c r="E263" s="1">
        <v>5400</v>
      </c>
      <c r="F263" s="1">
        <v>-1798709</v>
      </c>
      <c r="G263" s="1">
        <v>835606</v>
      </c>
      <c r="H263" s="1">
        <v>0</v>
      </c>
      <c r="I263" s="1">
        <v>-178657</v>
      </c>
      <c r="J263" s="1">
        <v>0</v>
      </c>
      <c r="K263" s="1">
        <v>0</v>
      </c>
      <c r="L263" s="1">
        <v>0</v>
      </c>
    </row>
    <row r="264" spans="1:12" ht="21" x14ac:dyDescent="0.25">
      <c r="A264" s="5">
        <v>18</v>
      </c>
      <c r="B264" s="1" t="s">
        <v>684</v>
      </c>
      <c r="C264" s="1" t="s">
        <v>685</v>
      </c>
      <c r="D264" s="1" t="s">
        <v>686</v>
      </c>
      <c r="E264" s="1">
        <v>5400</v>
      </c>
      <c r="F264" s="1">
        <v>62960</v>
      </c>
      <c r="G264" s="1">
        <v>0</v>
      </c>
      <c r="H264" s="1">
        <v>0</v>
      </c>
      <c r="I264" s="1">
        <v>-1527</v>
      </c>
      <c r="J264" s="1">
        <v>0</v>
      </c>
      <c r="K264" s="1">
        <v>0</v>
      </c>
      <c r="L264" s="1">
        <v>0</v>
      </c>
    </row>
    <row r="265" spans="1:12" ht="21" x14ac:dyDescent="0.25">
      <c r="A265" s="5">
        <v>19</v>
      </c>
      <c r="B265" s="1" t="s">
        <v>687</v>
      </c>
      <c r="C265" s="1" t="s">
        <v>688</v>
      </c>
      <c r="D265" s="1" t="s">
        <v>689</v>
      </c>
      <c r="E265" s="1">
        <v>285200</v>
      </c>
      <c r="F265" s="1">
        <v>0</v>
      </c>
      <c r="G265" s="1">
        <v>5534973</v>
      </c>
      <c r="H265" s="1">
        <v>0</v>
      </c>
      <c r="I265" s="1">
        <v>-208876</v>
      </c>
      <c r="J265" s="1">
        <v>0</v>
      </c>
      <c r="K265" s="1">
        <v>0</v>
      </c>
      <c r="L265" s="1">
        <v>0</v>
      </c>
    </row>
    <row r="266" spans="1:12" ht="21" x14ac:dyDescent="0.25">
      <c r="A266" s="5">
        <v>20</v>
      </c>
      <c r="B266" s="1" t="s">
        <v>690</v>
      </c>
      <c r="C266" s="1" t="s">
        <v>691</v>
      </c>
      <c r="D266" s="1" t="s">
        <v>692</v>
      </c>
      <c r="E266" s="1">
        <v>5400</v>
      </c>
      <c r="F266" s="1">
        <v>855125</v>
      </c>
      <c r="G266" s="1">
        <v>0</v>
      </c>
      <c r="H266" s="1">
        <v>0</v>
      </c>
      <c r="I266" s="1">
        <v>-11700</v>
      </c>
      <c r="J266" s="1">
        <v>0</v>
      </c>
      <c r="K266" s="1">
        <v>0</v>
      </c>
      <c r="L266" s="1">
        <v>900</v>
      </c>
    </row>
    <row r="267" spans="1:12" ht="21" x14ac:dyDescent="0.25">
      <c r="A267" s="5">
        <v>21</v>
      </c>
      <c r="B267" s="1" t="s">
        <v>693</v>
      </c>
      <c r="C267" s="1" t="s">
        <v>694</v>
      </c>
      <c r="D267" s="1" t="s">
        <v>695</v>
      </c>
      <c r="E267" s="1">
        <v>5400</v>
      </c>
      <c r="F267" s="1">
        <v>4500</v>
      </c>
      <c r="G267" s="1">
        <v>0</v>
      </c>
      <c r="H267" s="1">
        <v>0</v>
      </c>
      <c r="I267" s="1">
        <v>3500</v>
      </c>
      <c r="J267" s="1">
        <v>0</v>
      </c>
      <c r="K267" s="1">
        <v>0</v>
      </c>
      <c r="L267" s="1">
        <v>0</v>
      </c>
    </row>
    <row r="268" spans="1:12" ht="21" x14ac:dyDescent="0.25">
      <c r="A268" s="5">
        <v>22</v>
      </c>
      <c r="B268" s="1" t="s">
        <v>696</v>
      </c>
      <c r="C268" s="1" t="s">
        <v>697</v>
      </c>
      <c r="D268" s="1" t="s">
        <v>698</v>
      </c>
      <c r="E268" s="1">
        <v>5400</v>
      </c>
      <c r="F268" s="1">
        <v>45898</v>
      </c>
      <c r="G268" s="1">
        <v>487455</v>
      </c>
      <c r="H268" s="1">
        <v>0</v>
      </c>
      <c r="I268" s="1">
        <v>-544365</v>
      </c>
      <c r="J268" s="1">
        <v>0</v>
      </c>
      <c r="K268" s="1">
        <v>0</v>
      </c>
      <c r="L268" s="1">
        <v>0</v>
      </c>
    </row>
    <row r="269" spans="1:12" ht="21" x14ac:dyDescent="0.25">
      <c r="A269" s="5">
        <v>23</v>
      </c>
      <c r="B269" s="1" t="s">
        <v>699</v>
      </c>
      <c r="C269" s="1" t="s">
        <v>700</v>
      </c>
      <c r="D269" s="1" t="s">
        <v>701</v>
      </c>
      <c r="E269" s="1">
        <v>70000</v>
      </c>
      <c r="F269" s="1">
        <v>0</v>
      </c>
      <c r="G269" s="1">
        <v>31955</v>
      </c>
      <c r="H269" s="1">
        <v>0</v>
      </c>
      <c r="I269" s="1">
        <v>6888</v>
      </c>
      <c r="J269" s="1">
        <v>0</v>
      </c>
      <c r="K269" s="1">
        <v>0</v>
      </c>
      <c r="L269" s="1">
        <v>0</v>
      </c>
    </row>
    <row r="270" spans="1:12" ht="21" x14ac:dyDescent="0.25">
      <c r="A270" s="5">
        <v>24</v>
      </c>
      <c r="B270" s="1" t="s">
        <v>702</v>
      </c>
      <c r="C270" s="1" t="s">
        <v>703</v>
      </c>
      <c r="D270" s="1" t="s">
        <v>704</v>
      </c>
      <c r="E270" s="1">
        <v>85000</v>
      </c>
      <c r="F270" s="1">
        <v>0</v>
      </c>
      <c r="G270" s="1">
        <v>2459100</v>
      </c>
      <c r="H270" s="1">
        <v>0</v>
      </c>
      <c r="I270" s="1">
        <v>-436368</v>
      </c>
      <c r="J270" s="1">
        <v>0</v>
      </c>
      <c r="K270" s="1">
        <v>0</v>
      </c>
      <c r="L270" s="1">
        <v>0</v>
      </c>
    </row>
    <row r="271" spans="1:12" ht="21" x14ac:dyDescent="0.25">
      <c r="A271" s="5">
        <v>25</v>
      </c>
      <c r="B271" s="1" t="s">
        <v>705</v>
      </c>
      <c r="C271" s="1" t="s">
        <v>706</v>
      </c>
      <c r="D271" s="1" t="s">
        <v>707</v>
      </c>
      <c r="E271" s="1">
        <v>25400</v>
      </c>
      <c r="F271" s="1">
        <v>0</v>
      </c>
      <c r="G271" s="1">
        <v>997357</v>
      </c>
      <c r="H271" s="1">
        <v>0</v>
      </c>
      <c r="I271" s="1">
        <v>8531</v>
      </c>
      <c r="J271" s="1">
        <v>0</v>
      </c>
      <c r="K271" s="1">
        <v>0</v>
      </c>
      <c r="L271" s="1">
        <v>0</v>
      </c>
    </row>
    <row r="272" spans="1:12" ht="21" x14ac:dyDescent="0.25">
      <c r="A272" s="5">
        <v>26</v>
      </c>
      <c r="B272" s="1" t="s">
        <v>708</v>
      </c>
      <c r="C272" s="1" t="s">
        <v>709</v>
      </c>
      <c r="D272" s="1" t="s">
        <v>710</v>
      </c>
      <c r="E272" s="1">
        <v>5400</v>
      </c>
      <c r="F272" s="1">
        <v>151946</v>
      </c>
      <c r="G272" s="1">
        <v>165900</v>
      </c>
      <c r="H272" s="1">
        <v>0</v>
      </c>
      <c r="I272" s="1">
        <v>-8400</v>
      </c>
      <c r="J272" s="1">
        <v>0</v>
      </c>
      <c r="K272" s="1">
        <v>0</v>
      </c>
      <c r="L272" s="1">
        <v>960</v>
      </c>
    </row>
    <row r="273" spans="1:12" ht="21" x14ac:dyDescent="0.25">
      <c r="A273" s="5">
        <v>27</v>
      </c>
      <c r="B273" s="1" t="s">
        <v>711</v>
      </c>
      <c r="C273" s="1" t="s">
        <v>712</v>
      </c>
      <c r="D273" s="1" t="s">
        <v>713</v>
      </c>
      <c r="E273" s="1">
        <v>5400</v>
      </c>
      <c r="F273" s="1">
        <v>8802719</v>
      </c>
      <c r="G273" s="1">
        <v>8231094</v>
      </c>
      <c r="H273" s="1">
        <v>0</v>
      </c>
      <c r="I273" s="1">
        <v>-27793</v>
      </c>
      <c r="J273" s="1">
        <v>0</v>
      </c>
      <c r="K273" s="1">
        <v>0</v>
      </c>
      <c r="L273" s="1">
        <v>0</v>
      </c>
    </row>
    <row r="274" spans="1:12" ht="21" x14ac:dyDescent="0.25">
      <c r="A274" s="5">
        <v>28</v>
      </c>
      <c r="B274" s="1" t="s">
        <v>714</v>
      </c>
      <c r="C274" s="1" t="s">
        <v>715</v>
      </c>
      <c r="D274" s="1" t="s">
        <v>716</v>
      </c>
      <c r="E274" s="1">
        <v>10000</v>
      </c>
      <c r="F274" s="1">
        <v>261479</v>
      </c>
      <c r="G274" s="1">
        <v>36478</v>
      </c>
      <c r="H274" s="1">
        <v>0</v>
      </c>
      <c r="I274" s="1">
        <v>7526</v>
      </c>
      <c r="J274" s="1">
        <v>0</v>
      </c>
      <c r="K274" s="1">
        <v>0</v>
      </c>
      <c r="L274" s="1">
        <v>0</v>
      </c>
    </row>
    <row r="275" spans="1:12" ht="21" x14ac:dyDescent="0.25">
      <c r="A275" s="5">
        <v>29</v>
      </c>
      <c r="B275" s="1" t="s">
        <v>717</v>
      </c>
      <c r="C275" s="1" t="s">
        <v>718</v>
      </c>
      <c r="D275" s="1" t="s">
        <v>719</v>
      </c>
      <c r="E275" s="1">
        <v>5400</v>
      </c>
      <c r="F275" s="1">
        <v>1896970</v>
      </c>
      <c r="G275" s="1">
        <v>1836128</v>
      </c>
      <c r="H275" s="1">
        <v>0</v>
      </c>
      <c r="I275" s="1">
        <v>91553</v>
      </c>
      <c r="J275" s="1">
        <v>14.03</v>
      </c>
      <c r="K275" s="1">
        <v>0</v>
      </c>
      <c r="L275" s="1">
        <v>2000</v>
      </c>
    </row>
    <row r="276" spans="1:12" ht="21" x14ac:dyDescent="0.25">
      <c r="A276" s="5">
        <v>30</v>
      </c>
      <c r="B276" s="1" t="s">
        <v>720</v>
      </c>
      <c r="C276" s="1" t="s">
        <v>721</v>
      </c>
      <c r="D276" s="1" t="s">
        <v>722</v>
      </c>
      <c r="E276" s="1">
        <v>8900</v>
      </c>
      <c r="F276" s="1">
        <v>-14576</v>
      </c>
      <c r="G276" s="1">
        <v>26020</v>
      </c>
      <c r="H276" s="1">
        <v>0</v>
      </c>
      <c r="I276" s="1">
        <v>-48945</v>
      </c>
      <c r="J276" s="1">
        <v>0</v>
      </c>
      <c r="K276" s="1">
        <v>0</v>
      </c>
      <c r="L276" s="1">
        <v>400</v>
      </c>
    </row>
    <row r="277" spans="1:12" x14ac:dyDescent="0.25">
      <c r="A277" s="3"/>
      <c r="B277" s="3" t="s">
        <v>102</v>
      </c>
      <c r="C277" s="3"/>
      <c r="D277" s="3"/>
      <c r="E277" s="3">
        <f t="shared" ref="E277:L277" si="13">SUMIF(E247:E276,"&gt;0")</f>
        <v>2329507</v>
      </c>
      <c r="F277" s="3">
        <f t="shared" si="13"/>
        <v>20946586</v>
      </c>
      <c r="G277" s="3">
        <f t="shared" si="13"/>
        <v>46947411</v>
      </c>
      <c r="H277" s="3">
        <f t="shared" si="13"/>
        <v>27000</v>
      </c>
      <c r="I277" s="3">
        <f t="shared" si="13"/>
        <v>670145</v>
      </c>
      <c r="J277" s="3">
        <f t="shared" si="13"/>
        <v>10456.130000000001</v>
      </c>
      <c r="K277" s="3">
        <f t="shared" si="13"/>
        <v>60</v>
      </c>
      <c r="L277" s="3">
        <f t="shared" si="13"/>
        <v>1228786</v>
      </c>
    </row>
    <row r="279" spans="1:12" x14ac:dyDescent="0.25">
      <c r="A279" s="2"/>
      <c r="B279" s="9" t="s">
        <v>723</v>
      </c>
      <c r="C279" s="9"/>
      <c r="D279" s="9"/>
      <c r="E279" s="9"/>
      <c r="F279" s="2"/>
      <c r="G279" s="2"/>
      <c r="H279" s="2"/>
      <c r="I279" s="2"/>
      <c r="J279" s="2"/>
      <c r="K279" s="2"/>
      <c r="L279" s="2"/>
    </row>
    <row r="280" spans="1:12" ht="21" x14ac:dyDescent="0.25">
      <c r="A280" s="5">
        <v>1</v>
      </c>
      <c r="B280" s="1" t="s">
        <v>724</v>
      </c>
      <c r="C280" s="1" t="s">
        <v>725</v>
      </c>
      <c r="D280" s="1" t="s">
        <v>726</v>
      </c>
      <c r="E280" s="1">
        <v>5000</v>
      </c>
      <c r="F280" s="1">
        <v>155313</v>
      </c>
      <c r="G280" s="1">
        <v>3888043</v>
      </c>
      <c r="H280" s="1">
        <v>0</v>
      </c>
      <c r="I280" s="1">
        <v>-1969304</v>
      </c>
      <c r="J280" s="1">
        <v>0</v>
      </c>
      <c r="K280" s="1">
        <v>19.399999999999999</v>
      </c>
      <c r="L280" s="1">
        <v>0</v>
      </c>
    </row>
    <row r="281" spans="1:12" ht="21" x14ac:dyDescent="0.25">
      <c r="A281" s="5">
        <v>2</v>
      </c>
      <c r="B281" s="1" t="s">
        <v>727</v>
      </c>
      <c r="C281" s="1" t="s">
        <v>728</v>
      </c>
      <c r="D281" s="1" t="s">
        <v>729</v>
      </c>
      <c r="E281" s="1">
        <v>5000</v>
      </c>
      <c r="F281" s="1">
        <v>5000</v>
      </c>
      <c r="G281" s="1">
        <v>6900</v>
      </c>
      <c r="H281" s="1">
        <v>32016</v>
      </c>
      <c r="I281" s="1">
        <v>600</v>
      </c>
      <c r="J281" s="1">
        <v>0</v>
      </c>
      <c r="K281" s="1">
        <v>0</v>
      </c>
      <c r="L281" s="1">
        <v>9000</v>
      </c>
    </row>
    <row r="282" spans="1:12" ht="21" x14ac:dyDescent="0.25">
      <c r="A282" s="5">
        <v>3</v>
      </c>
      <c r="B282" s="1" t="s">
        <v>730</v>
      </c>
      <c r="C282" s="1" t="s">
        <v>728</v>
      </c>
      <c r="D282" s="1" t="s">
        <v>731</v>
      </c>
      <c r="E282" s="1">
        <v>2000</v>
      </c>
      <c r="F282" s="1">
        <v>0</v>
      </c>
      <c r="G282" s="1">
        <v>179600</v>
      </c>
      <c r="H282" s="1">
        <v>0</v>
      </c>
      <c r="I282" s="1">
        <v>7400</v>
      </c>
      <c r="J282" s="1">
        <v>2300</v>
      </c>
      <c r="K282" s="1">
        <v>0</v>
      </c>
      <c r="L282" s="1">
        <v>0</v>
      </c>
    </row>
    <row r="283" spans="1:12" ht="21" x14ac:dyDescent="0.25">
      <c r="A283" s="5">
        <v>4</v>
      </c>
      <c r="B283" s="1" t="s">
        <v>732</v>
      </c>
      <c r="C283" s="1" t="s">
        <v>733</v>
      </c>
      <c r="D283" s="1" t="s">
        <v>734</v>
      </c>
      <c r="E283" s="1">
        <v>0</v>
      </c>
      <c r="F283" s="1">
        <v>800</v>
      </c>
      <c r="G283" s="1">
        <v>2000</v>
      </c>
      <c r="H283" s="1">
        <v>0</v>
      </c>
      <c r="I283" s="1">
        <v>2200</v>
      </c>
      <c r="J283" s="1">
        <v>0</v>
      </c>
      <c r="K283" s="1">
        <v>0</v>
      </c>
      <c r="L283" s="1">
        <v>1400</v>
      </c>
    </row>
    <row r="284" spans="1:12" ht="21" x14ac:dyDescent="0.25">
      <c r="A284" s="5">
        <v>5</v>
      </c>
      <c r="B284" s="1" t="s">
        <v>735</v>
      </c>
      <c r="C284" s="1" t="s">
        <v>736</v>
      </c>
      <c r="D284" s="1" t="s">
        <v>737</v>
      </c>
      <c r="E284" s="1">
        <v>5400</v>
      </c>
      <c r="F284" s="1">
        <v>0</v>
      </c>
      <c r="G284" s="1">
        <v>0</v>
      </c>
      <c r="H284" s="1">
        <v>0</v>
      </c>
      <c r="I284" s="1">
        <v>-597976</v>
      </c>
      <c r="J284" s="1">
        <v>0</v>
      </c>
      <c r="K284" s="1">
        <v>0</v>
      </c>
      <c r="L284" s="1">
        <v>0</v>
      </c>
    </row>
    <row r="285" spans="1:12" ht="21" x14ac:dyDescent="0.25">
      <c r="A285" s="5">
        <v>6</v>
      </c>
      <c r="B285" s="1" t="s">
        <v>738</v>
      </c>
      <c r="C285" s="1" t="s">
        <v>739</v>
      </c>
      <c r="D285" s="1" t="s">
        <v>740</v>
      </c>
      <c r="E285" s="1">
        <v>235900</v>
      </c>
      <c r="F285" s="1">
        <v>-93600</v>
      </c>
      <c r="G285" s="1">
        <v>1169400</v>
      </c>
      <c r="H285" s="1">
        <v>0</v>
      </c>
      <c r="I285" s="1">
        <v>0</v>
      </c>
      <c r="J285" s="1">
        <v>0</v>
      </c>
      <c r="K285" s="1">
        <v>0</v>
      </c>
      <c r="L285" s="1">
        <v>0</v>
      </c>
    </row>
    <row r="286" spans="1:12" ht="21" x14ac:dyDescent="0.25">
      <c r="A286" s="5">
        <v>7</v>
      </c>
      <c r="B286" s="1" t="s">
        <v>741</v>
      </c>
      <c r="C286" s="1" t="s">
        <v>742</v>
      </c>
      <c r="D286" s="1" t="s">
        <v>743</v>
      </c>
      <c r="E286" s="1">
        <v>149100</v>
      </c>
      <c r="F286" s="1">
        <v>170400</v>
      </c>
      <c r="G286" s="1">
        <v>63400</v>
      </c>
      <c r="H286" s="1">
        <v>0</v>
      </c>
      <c r="I286" s="1">
        <v>0</v>
      </c>
      <c r="J286" s="1">
        <v>0</v>
      </c>
      <c r="K286" s="1">
        <v>0</v>
      </c>
      <c r="L286" s="1">
        <v>0</v>
      </c>
    </row>
    <row r="287" spans="1:12" ht="21" x14ac:dyDescent="0.25">
      <c r="A287" s="5">
        <v>8</v>
      </c>
      <c r="B287" s="1" t="s">
        <v>744</v>
      </c>
      <c r="C287" s="1" t="s">
        <v>745</v>
      </c>
      <c r="D287" s="1" t="s">
        <v>746</v>
      </c>
      <c r="E287" s="1">
        <v>5000</v>
      </c>
      <c r="F287" s="1">
        <v>1053923</v>
      </c>
      <c r="G287" s="1">
        <v>1090301</v>
      </c>
      <c r="H287" s="1">
        <v>0</v>
      </c>
      <c r="I287" s="1">
        <v>3251</v>
      </c>
      <c r="J287" s="1">
        <v>647</v>
      </c>
      <c r="K287" s="1">
        <v>0</v>
      </c>
      <c r="L287" s="1">
        <v>0</v>
      </c>
    </row>
    <row r="288" spans="1:12" ht="21" x14ac:dyDescent="0.25">
      <c r="A288" s="5">
        <v>9</v>
      </c>
      <c r="B288" s="1" t="s">
        <v>747</v>
      </c>
      <c r="C288" s="1" t="s">
        <v>748</v>
      </c>
      <c r="D288" s="1" t="s">
        <v>749</v>
      </c>
      <c r="E288" s="1">
        <v>250773</v>
      </c>
      <c r="F288" s="1">
        <v>257311</v>
      </c>
      <c r="G288" s="1">
        <v>247248</v>
      </c>
      <c r="H288" s="1">
        <v>0</v>
      </c>
      <c r="I288" s="1">
        <v>-11920</v>
      </c>
      <c r="J288" s="1">
        <v>150.4</v>
      </c>
      <c r="K288" s="1">
        <v>0</v>
      </c>
      <c r="L288" s="1">
        <v>13092</v>
      </c>
    </row>
    <row r="289" spans="1:12" ht="21" x14ac:dyDescent="0.25">
      <c r="A289" s="5">
        <v>10</v>
      </c>
      <c r="B289" s="1" t="s">
        <v>750</v>
      </c>
      <c r="C289" s="1" t="s">
        <v>751</v>
      </c>
      <c r="D289" s="1" t="s">
        <v>752</v>
      </c>
      <c r="E289" s="1">
        <v>5000</v>
      </c>
      <c r="F289" s="1">
        <v>0</v>
      </c>
      <c r="G289" s="1">
        <v>69421</v>
      </c>
      <c r="H289" s="1">
        <v>0</v>
      </c>
      <c r="I289" s="1">
        <v>-42078</v>
      </c>
      <c r="J289" s="1">
        <v>12</v>
      </c>
      <c r="K289" s="1">
        <v>0</v>
      </c>
      <c r="L289" s="1">
        <v>384.2</v>
      </c>
    </row>
    <row r="290" spans="1:12" ht="21" x14ac:dyDescent="0.25">
      <c r="A290" s="5">
        <v>11</v>
      </c>
      <c r="B290" s="1" t="s">
        <v>753</v>
      </c>
      <c r="C290" s="1" t="s">
        <v>754</v>
      </c>
      <c r="D290" s="1" t="s">
        <v>755</v>
      </c>
      <c r="E290" s="1">
        <v>10000</v>
      </c>
      <c r="F290" s="1">
        <v>0</v>
      </c>
      <c r="G290" s="1">
        <v>1636992</v>
      </c>
      <c r="H290" s="1">
        <v>0</v>
      </c>
      <c r="I290" s="1">
        <v>5754</v>
      </c>
      <c r="J290" s="1">
        <v>6613.9</v>
      </c>
      <c r="K290" s="1">
        <v>62.9</v>
      </c>
      <c r="L290" s="1">
        <v>6651</v>
      </c>
    </row>
    <row r="291" spans="1:12" ht="21" x14ac:dyDescent="0.25">
      <c r="A291" s="5">
        <v>12</v>
      </c>
      <c r="B291" s="1" t="s">
        <v>756</v>
      </c>
      <c r="C291" s="1" t="s">
        <v>757</v>
      </c>
      <c r="D291" s="1" t="s">
        <v>758</v>
      </c>
      <c r="E291" s="1">
        <v>10000</v>
      </c>
      <c r="F291" s="1">
        <v>-179941</v>
      </c>
      <c r="G291" s="1">
        <v>1668977</v>
      </c>
      <c r="H291" s="1">
        <v>0</v>
      </c>
      <c r="I291" s="1">
        <v>-189941</v>
      </c>
      <c r="J291" s="1">
        <v>0</v>
      </c>
      <c r="K291" s="1">
        <v>0</v>
      </c>
      <c r="L291" s="1">
        <v>23000</v>
      </c>
    </row>
    <row r="292" spans="1:12" ht="21" x14ac:dyDescent="0.25">
      <c r="A292" s="5">
        <v>13</v>
      </c>
      <c r="B292" s="1" t="s">
        <v>759</v>
      </c>
      <c r="C292" s="1" t="s">
        <v>760</v>
      </c>
      <c r="D292" s="1" t="s">
        <v>761</v>
      </c>
      <c r="E292" s="1">
        <v>50000</v>
      </c>
      <c r="F292" s="1">
        <v>0</v>
      </c>
      <c r="G292" s="1">
        <v>0</v>
      </c>
      <c r="H292" s="1">
        <v>0</v>
      </c>
      <c r="I292" s="1">
        <v>4351</v>
      </c>
      <c r="J292" s="1">
        <v>0</v>
      </c>
      <c r="K292" s="1">
        <v>0</v>
      </c>
      <c r="L292" s="1">
        <v>0</v>
      </c>
    </row>
    <row r="293" spans="1:12" ht="21" x14ac:dyDescent="0.25">
      <c r="A293" s="5">
        <v>14</v>
      </c>
      <c r="B293" s="1" t="s">
        <v>762</v>
      </c>
      <c r="C293" s="1" t="s">
        <v>763</v>
      </c>
      <c r="D293" s="1" t="s">
        <v>764</v>
      </c>
      <c r="E293" s="1">
        <v>8000</v>
      </c>
      <c r="F293" s="1">
        <v>0</v>
      </c>
      <c r="G293" s="1">
        <v>0</v>
      </c>
      <c r="H293" s="1">
        <v>0</v>
      </c>
      <c r="I293" s="1">
        <v>-500</v>
      </c>
      <c r="J293" s="1">
        <v>0</v>
      </c>
      <c r="K293" s="1">
        <v>0</v>
      </c>
      <c r="L293" s="1">
        <v>0</v>
      </c>
    </row>
    <row r="294" spans="1:12" ht="21" x14ac:dyDescent="0.25">
      <c r="A294" s="5">
        <v>15</v>
      </c>
      <c r="B294" s="1" t="s">
        <v>765</v>
      </c>
      <c r="C294" s="1" t="s">
        <v>766</v>
      </c>
      <c r="D294" s="1" t="s">
        <v>767</v>
      </c>
      <c r="E294" s="1">
        <v>0</v>
      </c>
      <c r="F294" s="1">
        <v>0</v>
      </c>
      <c r="G294" s="1">
        <v>0</v>
      </c>
      <c r="H294" s="1">
        <v>0</v>
      </c>
      <c r="I294" s="1">
        <v>0</v>
      </c>
      <c r="J294" s="1">
        <v>0</v>
      </c>
      <c r="K294" s="1">
        <v>0</v>
      </c>
      <c r="L294" s="1">
        <v>0</v>
      </c>
    </row>
    <row r="295" spans="1:12" x14ac:dyDescent="0.25">
      <c r="A295" s="3"/>
      <c r="B295" s="3" t="s">
        <v>102</v>
      </c>
      <c r="C295" s="3"/>
      <c r="D295" s="3"/>
      <c r="E295" s="3">
        <f t="shared" ref="E295:L295" si="14">SUMIF(E280:E294,"&gt;0")</f>
        <v>741173</v>
      </c>
      <c r="F295" s="3">
        <f t="shared" si="14"/>
        <v>1642747</v>
      </c>
      <c r="G295" s="3">
        <f t="shared" si="14"/>
        <v>10022282</v>
      </c>
      <c r="H295" s="3">
        <f t="shared" si="14"/>
        <v>32016</v>
      </c>
      <c r="I295" s="3">
        <f t="shared" si="14"/>
        <v>23556</v>
      </c>
      <c r="J295" s="3">
        <f t="shared" si="14"/>
        <v>9723.2999999999993</v>
      </c>
      <c r="K295" s="3">
        <f t="shared" si="14"/>
        <v>82.3</v>
      </c>
      <c r="L295" s="3">
        <f t="shared" si="14"/>
        <v>53527.199999999997</v>
      </c>
    </row>
    <row r="297" spans="1:12" x14ac:dyDescent="0.25">
      <c r="A297" s="2"/>
      <c r="B297" s="9" t="s">
        <v>768</v>
      </c>
      <c r="C297" s="9"/>
      <c r="D297" s="9"/>
      <c r="E297" s="9"/>
      <c r="F297" s="2"/>
      <c r="G297" s="2"/>
      <c r="H297" s="2"/>
      <c r="I297" s="2"/>
      <c r="J297" s="2"/>
      <c r="K297" s="2"/>
      <c r="L297" s="2"/>
    </row>
    <row r="298" spans="1:12" ht="21" x14ac:dyDescent="0.25">
      <c r="A298" s="5">
        <v>1</v>
      </c>
      <c r="B298" s="1" t="s">
        <v>769</v>
      </c>
      <c r="C298" s="1" t="s">
        <v>770</v>
      </c>
      <c r="D298" s="1" t="s">
        <v>771</v>
      </c>
      <c r="E298" s="1">
        <v>92851200</v>
      </c>
      <c r="F298" s="1">
        <v>91489400</v>
      </c>
      <c r="G298" s="1">
        <v>86856100</v>
      </c>
      <c r="H298" s="1">
        <v>0</v>
      </c>
      <c r="I298" s="1">
        <v>-1630901</v>
      </c>
      <c r="J298" s="1">
        <v>0</v>
      </c>
      <c r="K298" s="1">
        <v>0</v>
      </c>
      <c r="L298" s="1">
        <v>1720.4</v>
      </c>
    </row>
    <row r="299" spans="1:12" ht="21" x14ac:dyDescent="0.25">
      <c r="A299" s="5">
        <v>2</v>
      </c>
      <c r="B299" s="1" t="s">
        <v>772</v>
      </c>
      <c r="C299" s="1" t="s">
        <v>773</v>
      </c>
      <c r="D299" s="1" t="s">
        <v>774</v>
      </c>
      <c r="E299" s="1">
        <v>0</v>
      </c>
      <c r="F299" s="1">
        <v>0</v>
      </c>
      <c r="G299" s="1">
        <v>0</v>
      </c>
      <c r="H299" s="1">
        <v>0</v>
      </c>
      <c r="I299" s="1">
        <v>0</v>
      </c>
      <c r="J299" s="1">
        <v>0</v>
      </c>
      <c r="K299" s="1">
        <v>0</v>
      </c>
      <c r="L299" s="1">
        <v>0</v>
      </c>
    </row>
    <row r="300" spans="1:12" ht="21" x14ac:dyDescent="0.25">
      <c r="A300" s="5">
        <v>3</v>
      </c>
      <c r="B300" s="1" t="s">
        <v>775</v>
      </c>
      <c r="C300" s="1" t="s">
        <v>776</v>
      </c>
      <c r="D300" s="1" t="s">
        <v>777</v>
      </c>
      <c r="E300" s="1">
        <v>14500</v>
      </c>
      <c r="F300" s="1">
        <v>-611400</v>
      </c>
      <c r="G300" s="1">
        <v>12289000</v>
      </c>
      <c r="H300" s="1">
        <v>31185600</v>
      </c>
      <c r="I300" s="1">
        <v>-427000</v>
      </c>
      <c r="J300" s="1">
        <v>115</v>
      </c>
      <c r="K300" s="1">
        <v>263575</v>
      </c>
      <c r="L300" s="1">
        <v>2524300</v>
      </c>
    </row>
    <row r="301" spans="1:12" ht="21" x14ac:dyDescent="0.25">
      <c r="A301" s="5">
        <v>4</v>
      </c>
      <c r="B301" s="1" t="s">
        <v>778</v>
      </c>
      <c r="C301" s="1" t="s">
        <v>779</v>
      </c>
      <c r="D301" s="1" t="s">
        <v>780</v>
      </c>
      <c r="E301" s="1">
        <v>9450</v>
      </c>
      <c r="F301" s="1">
        <v>0</v>
      </c>
      <c r="G301" s="1">
        <v>0</v>
      </c>
      <c r="H301" s="1">
        <v>0</v>
      </c>
      <c r="I301" s="1">
        <v>0</v>
      </c>
      <c r="J301" s="1">
        <v>0</v>
      </c>
      <c r="K301" s="1">
        <v>0</v>
      </c>
      <c r="L301" s="1">
        <v>0</v>
      </c>
    </row>
    <row r="302" spans="1:12" ht="21" x14ac:dyDescent="0.25">
      <c r="A302" s="5">
        <v>5</v>
      </c>
      <c r="B302" s="1" t="s">
        <v>781</v>
      </c>
      <c r="C302" s="1" t="s">
        <v>782</v>
      </c>
      <c r="D302" s="1" t="s">
        <v>783</v>
      </c>
      <c r="E302" s="1">
        <v>2160</v>
      </c>
      <c r="F302" s="1">
        <v>5400</v>
      </c>
      <c r="G302" s="1">
        <v>1494380</v>
      </c>
      <c r="H302" s="1">
        <v>3080500</v>
      </c>
      <c r="I302" s="1">
        <v>46100</v>
      </c>
      <c r="J302" s="1">
        <v>0</v>
      </c>
      <c r="K302" s="1">
        <v>9762</v>
      </c>
      <c r="L302" s="1">
        <v>46100</v>
      </c>
    </row>
    <row r="303" spans="1:12" ht="21" x14ac:dyDescent="0.25">
      <c r="A303" s="5">
        <v>6</v>
      </c>
      <c r="B303" s="1" t="s">
        <v>784</v>
      </c>
      <c r="C303" s="1" t="s">
        <v>785</v>
      </c>
      <c r="D303" s="1" t="s">
        <v>786</v>
      </c>
      <c r="E303" s="1">
        <v>10000</v>
      </c>
      <c r="F303" s="1">
        <v>10000</v>
      </c>
      <c r="G303" s="1">
        <v>7700</v>
      </c>
      <c r="H303" s="1">
        <v>0</v>
      </c>
      <c r="I303" s="1">
        <v>0</v>
      </c>
      <c r="J303" s="1">
        <v>0</v>
      </c>
      <c r="K303" s="1">
        <v>59.6</v>
      </c>
      <c r="L303" s="1">
        <v>0</v>
      </c>
    </row>
    <row r="304" spans="1:12" ht="21" x14ac:dyDescent="0.25">
      <c r="A304" s="5">
        <v>7</v>
      </c>
      <c r="B304" s="1" t="s">
        <v>787</v>
      </c>
      <c r="C304" s="1" t="s">
        <v>788</v>
      </c>
      <c r="D304" s="1" t="s">
        <v>789</v>
      </c>
      <c r="E304" s="1">
        <v>5400</v>
      </c>
      <c r="F304" s="1">
        <v>0</v>
      </c>
      <c r="G304" s="1">
        <v>565937</v>
      </c>
      <c r="H304" s="1">
        <v>2477579</v>
      </c>
      <c r="I304" s="1">
        <v>-23034</v>
      </c>
      <c r="J304" s="1">
        <v>0</v>
      </c>
      <c r="K304" s="1">
        <v>0</v>
      </c>
      <c r="L304" s="1">
        <v>1352800</v>
      </c>
    </row>
    <row r="305" spans="1:12" ht="21" x14ac:dyDescent="0.25">
      <c r="A305" s="5">
        <v>8</v>
      </c>
      <c r="B305" s="1" t="s">
        <v>790</v>
      </c>
      <c r="C305" s="1" t="s">
        <v>791</v>
      </c>
      <c r="D305" s="1" t="s">
        <v>792</v>
      </c>
      <c r="E305" s="1">
        <v>28205</v>
      </c>
      <c r="F305" s="1">
        <v>0</v>
      </c>
      <c r="G305" s="1">
        <v>0</v>
      </c>
      <c r="H305" s="1">
        <v>0</v>
      </c>
      <c r="I305" s="1">
        <v>0</v>
      </c>
      <c r="J305" s="1">
        <v>0</v>
      </c>
      <c r="K305" s="1">
        <v>0</v>
      </c>
      <c r="L305" s="1">
        <v>0</v>
      </c>
    </row>
    <row r="306" spans="1:12" ht="21" x14ac:dyDescent="0.25">
      <c r="A306" s="5">
        <v>9</v>
      </c>
      <c r="B306" s="1" t="s">
        <v>793</v>
      </c>
      <c r="C306" s="1" t="s">
        <v>794</v>
      </c>
      <c r="D306" s="1" t="s">
        <v>795</v>
      </c>
      <c r="E306" s="1">
        <v>5400</v>
      </c>
      <c r="F306" s="1">
        <v>3257519</v>
      </c>
      <c r="G306" s="1">
        <v>3202447</v>
      </c>
      <c r="H306" s="1">
        <v>0</v>
      </c>
      <c r="I306" s="1">
        <v>-70403</v>
      </c>
      <c r="J306" s="1">
        <v>0</v>
      </c>
      <c r="K306" s="1">
        <v>718</v>
      </c>
      <c r="L306" s="1">
        <v>0</v>
      </c>
    </row>
    <row r="307" spans="1:12" ht="21" x14ac:dyDescent="0.25">
      <c r="A307" s="5">
        <v>10</v>
      </c>
      <c r="B307" s="1" t="s">
        <v>796</v>
      </c>
      <c r="C307" s="1" t="s">
        <v>797</v>
      </c>
      <c r="D307" s="1" t="s">
        <v>798</v>
      </c>
      <c r="E307" s="1">
        <v>5400</v>
      </c>
      <c r="F307" s="1">
        <v>421600</v>
      </c>
      <c r="G307" s="1">
        <v>259800</v>
      </c>
      <c r="H307" s="1">
        <v>0</v>
      </c>
      <c r="I307" s="1">
        <v>338392</v>
      </c>
      <c r="J307" s="1">
        <v>376020</v>
      </c>
      <c r="K307" s="1">
        <v>0</v>
      </c>
      <c r="L307" s="1">
        <v>0</v>
      </c>
    </row>
    <row r="308" spans="1:12" ht="21" x14ac:dyDescent="0.25">
      <c r="A308" s="5">
        <v>11</v>
      </c>
      <c r="B308" s="1" t="s">
        <v>799</v>
      </c>
      <c r="C308" s="1" t="s">
        <v>800</v>
      </c>
      <c r="D308" s="1" t="s">
        <v>801</v>
      </c>
      <c r="E308" s="1">
        <v>1146900</v>
      </c>
      <c r="F308" s="1">
        <v>11000</v>
      </c>
      <c r="G308" s="1">
        <v>1203300</v>
      </c>
      <c r="H308" s="1">
        <v>212200</v>
      </c>
      <c r="I308" s="1">
        <v>69193</v>
      </c>
      <c r="J308" s="1">
        <v>0</v>
      </c>
      <c r="K308" s="1">
        <v>0</v>
      </c>
      <c r="L308" s="1">
        <v>0</v>
      </c>
    </row>
    <row r="309" spans="1:12" ht="21" x14ac:dyDescent="0.25">
      <c r="A309" s="5">
        <v>12</v>
      </c>
      <c r="B309" s="1" t="s">
        <v>802</v>
      </c>
      <c r="C309" s="1" t="s">
        <v>803</v>
      </c>
      <c r="D309" s="1" t="s">
        <v>804</v>
      </c>
      <c r="E309" s="1">
        <v>5400</v>
      </c>
      <c r="F309" s="1">
        <v>135000</v>
      </c>
      <c r="G309" s="1">
        <v>342900</v>
      </c>
      <c r="H309" s="1">
        <v>0</v>
      </c>
      <c r="I309" s="1">
        <v>18360</v>
      </c>
      <c r="J309" s="1">
        <v>525.17999999999995</v>
      </c>
      <c r="K309" s="1">
        <v>0</v>
      </c>
      <c r="L309" s="1">
        <v>11729</v>
      </c>
    </row>
    <row r="310" spans="1:12" ht="21" x14ac:dyDescent="0.25">
      <c r="A310" s="5">
        <v>13</v>
      </c>
      <c r="B310" s="1" t="s">
        <v>805</v>
      </c>
      <c r="C310" s="1" t="s">
        <v>806</v>
      </c>
      <c r="D310" s="1" t="s">
        <v>807</v>
      </c>
      <c r="E310" s="1">
        <v>5400</v>
      </c>
      <c r="F310" s="1">
        <v>0</v>
      </c>
      <c r="G310" s="1">
        <v>886602</v>
      </c>
      <c r="H310" s="1">
        <v>0</v>
      </c>
      <c r="I310" s="1">
        <v>-120586</v>
      </c>
      <c r="J310" s="1">
        <v>0</v>
      </c>
      <c r="K310" s="1">
        <v>0</v>
      </c>
      <c r="L310" s="1">
        <v>0</v>
      </c>
    </row>
    <row r="311" spans="1:12" ht="21" x14ac:dyDescent="0.25">
      <c r="A311" s="5">
        <v>14</v>
      </c>
      <c r="B311" s="1" t="s">
        <v>808</v>
      </c>
      <c r="C311" s="1" t="s">
        <v>809</v>
      </c>
      <c r="D311" s="1" t="s">
        <v>810</v>
      </c>
      <c r="E311" s="1">
        <v>5400</v>
      </c>
      <c r="F311" s="1">
        <v>0</v>
      </c>
      <c r="G311" s="1">
        <v>512400</v>
      </c>
      <c r="H311" s="1">
        <v>475800</v>
      </c>
      <c r="I311" s="1">
        <v>-181900</v>
      </c>
      <c r="J311" s="1">
        <v>187.7</v>
      </c>
      <c r="K311" s="1">
        <v>187.7</v>
      </c>
      <c r="L311" s="1">
        <v>3683</v>
      </c>
    </row>
    <row r="312" spans="1:12" ht="21" x14ac:dyDescent="0.25">
      <c r="A312" s="5">
        <v>15</v>
      </c>
      <c r="B312" s="1" t="s">
        <v>811</v>
      </c>
      <c r="C312" s="1" t="s">
        <v>812</v>
      </c>
      <c r="D312" s="1" t="s">
        <v>813</v>
      </c>
      <c r="E312" s="1">
        <v>5400</v>
      </c>
      <c r="F312" s="1">
        <v>542350</v>
      </c>
      <c r="G312" s="1">
        <v>156900</v>
      </c>
      <c r="H312" s="1">
        <v>400450</v>
      </c>
      <c r="I312" s="1">
        <v>28900</v>
      </c>
      <c r="J312" s="1">
        <v>0</v>
      </c>
      <c r="K312" s="1">
        <v>797</v>
      </c>
      <c r="L312" s="1">
        <v>797</v>
      </c>
    </row>
    <row r="313" spans="1:12" ht="21" x14ac:dyDescent="0.25">
      <c r="A313" s="5">
        <v>16</v>
      </c>
      <c r="B313" s="1" t="s">
        <v>814</v>
      </c>
      <c r="C313" s="1" t="s">
        <v>815</v>
      </c>
      <c r="D313" s="1" t="s">
        <v>816</v>
      </c>
      <c r="E313" s="1">
        <v>5400</v>
      </c>
      <c r="F313" s="1">
        <v>13745176</v>
      </c>
      <c r="G313" s="1">
        <v>17201645</v>
      </c>
      <c r="H313" s="1">
        <v>440638</v>
      </c>
      <c r="I313" s="1">
        <v>137870</v>
      </c>
      <c r="J313" s="1">
        <v>0</v>
      </c>
      <c r="K313" s="1">
        <v>0</v>
      </c>
      <c r="L313" s="1">
        <v>0</v>
      </c>
    </row>
    <row r="314" spans="1:12" x14ac:dyDescent="0.25">
      <c r="A314" s="3"/>
      <c r="B314" s="3" t="s">
        <v>102</v>
      </c>
      <c r="C314" s="3"/>
      <c r="D314" s="3"/>
      <c r="E314" s="3">
        <f t="shared" ref="E314:L314" si="15">SUMIF(E298:E313,"&gt;0")</f>
        <v>94105615</v>
      </c>
      <c r="F314" s="3">
        <f t="shared" si="15"/>
        <v>109617445</v>
      </c>
      <c r="G314" s="3">
        <f t="shared" si="15"/>
        <v>124979111</v>
      </c>
      <c r="H314" s="3">
        <f t="shared" si="15"/>
        <v>38272767</v>
      </c>
      <c r="I314" s="3">
        <f t="shared" si="15"/>
        <v>638815</v>
      </c>
      <c r="J314" s="3">
        <f t="shared" si="15"/>
        <v>376847.88</v>
      </c>
      <c r="K314" s="3">
        <f t="shared" si="15"/>
        <v>275099.3</v>
      </c>
      <c r="L314" s="3">
        <f t="shared" si="15"/>
        <v>3941129.4</v>
      </c>
    </row>
    <row r="316" spans="1:12" x14ac:dyDescent="0.25">
      <c r="A316" s="2"/>
      <c r="B316" s="9" t="s">
        <v>817</v>
      </c>
      <c r="C316" s="9"/>
      <c r="D316" s="9"/>
      <c r="E316" s="9"/>
      <c r="F316" s="2"/>
      <c r="G316" s="2"/>
      <c r="H316" s="2"/>
      <c r="I316" s="2"/>
      <c r="J316" s="2"/>
      <c r="K316" s="2"/>
      <c r="L316" s="2"/>
    </row>
    <row r="317" spans="1:12" ht="21" x14ac:dyDescent="0.25">
      <c r="A317" s="5">
        <v>1</v>
      </c>
      <c r="B317" s="1" t="s">
        <v>818</v>
      </c>
      <c r="C317" s="1" t="s">
        <v>819</v>
      </c>
      <c r="D317" s="1" t="s">
        <v>820</v>
      </c>
      <c r="E317" s="1">
        <v>500</v>
      </c>
      <c r="F317" s="1">
        <v>-7042206</v>
      </c>
      <c r="G317" s="1">
        <v>27628052</v>
      </c>
      <c r="H317" s="1">
        <v>0</v>
      </c>
      <c r="I317" s="1">
        <v>-914761</v>
      </c>
      <c r="J317" s="1">
        <v>269.39999999999998</v>
      </c>
      <c r="K317" s="1">
        <v>0</v>
      </c>
      <c r="L317" s="1">
        <v>0</v>
      </c>
    </row>
    <row r="318" spans="1:12" ht="21" x14ac:dyDescent="0.25">
      <c r="A318" s="5">
        <v>2</v>
      </c>
      <c r="B318" s="1" t="s">
        <v>821</v>
      </c>
      <c r="C318" s="1" t="s">
        <v>822</v>
      </c>
      <c r="D318" s="1" t="s">
        <v>823</v>
      </c>
      <c r="E318" s="1">
        <v>6000</v>
      </c>
      <c r="F318" s="1">
        <v>52680</v>
      </c>
      <c r="G318" s="1">
        <v>0</v>
      </c>
      <c r="H318" s="1">
        <v>0</v>
      </c>
      <c r="I318" s="1">
        <v>-32780</v>
      </c>
      <c r="J318" s="1">
        <v>2270</v>
      </c>
      <c r="K318" s="1">
        <v>2270</v>
      </c>
      <c r="L318" s="1">
        <v>0</v>
      </c>
    </row>
    <row r="319" spans="1:12" ht="21" x14ac:dyDescent="0.25">
      <c r="A319" s="5">
        <v>3</v>
      </c>
      <c r="B319" s="1" t="s">
        <v>824</v>
      </c>
      <c r="C319" s="1" t="s">
        <v>825</v>
      </c>
      <c r="D319" s="1" t="s">
        <v>826</v>
      </c>
      <c r="E319" s="1">
        <v>500</v>
      </c>
      <c r="F319" s="1">
        <v>-412628</v>
      </c>
      <c r="G319" s="1">
        <v>36245</v>
      </c>
      <c r="H319" s="1">
        <v>0</v>
      </c>
      <c r="I319" s="1">
        <v>5007</v>
      </c>
      <c r="J319" s="1">
        <v>600</v>
      </c>
      <c r="K319" s="1">
        <v>0</v>
      </c>
      <c r="L319" s="1">
        <v>0</v>
      </c>
    </row>
    <row r="320" spans="1:12" ht="21" x14ac:dyDescent="0.25">
      <c r="A320" s="5">
        <v>4</v>
      </c>
      <c r="B320" s="1" t="s">
        <v>827</v>
      </c>
      <c r="C320" s="1" t="s">
        <v>828</v>
      </c>
      <c r="D320" s="1" t="s">
        <v>829</v>
      </c>
      <c r="E320" s="1">
        <v>300</v>
      </c>
      <c r="F320" s="1">
        <v>0</v>
      </c>
      <c r="G320" s="1">
        <v>13034000</v>
      </c>
      <c r="H320" s="1">
        <v>0</v>
      </c>
      <c r="I320" s="1">
        <v>16202</v>
      </c>
      <c r="J320" s="1">
        <v>67</v>
      </c>
      <c r="K320" s="1">
        <v>102</v>
      </c>
      <c r="L320" s="1">
        <v>31500</v>
      </c>
    </row>
    <row r="321" spans="1:12" ht="21" x14ac:dyDescent="0.25">
      <c r="A321" s="5">
        <v>5</v>
      </c>
      <c r="B321" s="1" t="s">
        <v>830</v>
      </c>
      <c r="C321" s="1" t="s">
        <v>831</v>
      </c>
      <c r="D321" s="1" t="s">
        <v>832</v>
      </c>
      <c r="E321" s="1">
        <v>321986</v>
      </c>
      <c r="F321" s="1">
        <v>8568692</v>
      </c>
      <c r="G321" s="1">
        <v>20477081</v>
      </c>
      <c r="H321" s="1">
        <v>0</v>
      </c>
      <c r="I321" s="1">
        <v>-564535</v>
      </c>
      <c r="J321" s="1">
        <v>0</v>
      </c>
      <c r="K321" s="1">
        <v>0</v>
      </c>
      <c r="L321" s="1">
        <v>0</v>
      </c>
    </row>
    <row r="322" spans="1:12" ht="21" x14ac:dyDescent="0.25">
      <c r="A322" s="5">
        <v>6</v>
      </c>
      <c r="B322" s="1" t="s">
        <v>833</v>
      </c>
      <c r="C322" s="1" t="s">
        <v>834</v>
      </c>
      <c r="D322" s="1" t="s">
        <v>835</v>
      </c>
      <c r="E322" s="1">
        <v>5000</v>
      </c>
      <c r="F322" s="1">
        <v>1339462</v>
      </c>
      <c r="G322" s="1">
        <v>1242953</v>
      </c>
      <c r="H322" s="1">
        <v>0</v>
      </c>
      <c r="I322" s="1">
        <v>59947</v>
      </c>
      <c r="J322" s="1">
        <v>100</v>
      </c>
      <c r="K322" s="1">
        <v>0</v>
      </c>
      <c r="L322" s="1">
        <v>0</v>
      </c>
    </row>
    <row r="323" spans="1:12" ht="21" x14ac:dyDescent="0.25">
      <c r="A323" s="5">
        <v>7</v>
      </c>
      <c r="B323" s="1" t="s">
        <v>836</v>
      </c>
      <c r="C323" s="1" t="s">
        <v>837</v>
      </c>
      <c r="D323" s="1" t="s">
        <v>838</v>
      </c>
      <c r="E323" s="1">
        <v>5000</v>
      </c>
      <c r="F323" s="1">
        <v>0</v>
      </c>
      <c r="G323" s="1">
        <v>0</v>
      </c>
      <c r="H323" s="1">
        <v>0</v>
      </c>
      <c r="I323" s="1">
        <v>113200</v>
      </c>
      <c r="J323" s="1">
        <v>24.5</v>
      </c>
      <c r="K323" s="1">
        <v>0</v>
      </c>
      <c r="L323" s="1">
        <v>24.5</v>
      </c>
    </row>
    <row r="324" spans="1:12" ht="21" x14ac:dyDescent="0.25">
      <c r="A324" s="5">
        <v>8</v>
      </c>
      <c r="B324" s="1" t="s">
        <v>839</v>
      </c>
      <c r="C324" s="1" t="s">
        <v>840</v>
      </c>
      <c r="D324" s="1" t="s">
        <v>841</v>
      </c>
      <c r="E324" s="1">
        <v>15000</v>
      </c>
      <c r="F324" s="1">
        <v>204250</v>
      </c>
      <c r="G324" s="1">
        <v>137354</v>
      </c>
      <c r="H324" s="1">
        <v>0</v>
      </c>
      <c r="I324" s="1">
        <v>180123</v>
      </c>
      <c r="J324" s="1">
        <v>0</v>
      </c>
      <c r="K324" s="1">
        <v>0</v>
      </c>
      <c r="L324" s="1">
        <v>0</v>
      </c>
    </row>
    <row r="325" spans="1:12" ht="21" x14ac:dyDescent="0.25">
      <c r="A325" s="5">
        <v>9</v>
      </c>
      <c r="B325" s="1" t="s">
        <v>842</v>
      </c>
      <c r="C325" s="1" t="s">
        <v>843</v>
      </c>
      <c r="D325" s="1" t="s">
        <v>844</v>
      </c>
      <c r="E325" s="1">
        <v>5000</v>
      </c>
      <c r="F325" s="1">
        <v>3093899</v>
      </c>
      <c r="G325" s="1">
        <v>2628741</v>
      </c>
      <c r="H325" s="1">
        <v>0</v>
      </c>
      <c r="I325" s="1">
        <v>3088899</v>
      </c>
      <c r="J325" s="1">
        <v>0</v>
      </c>
      <c r="K325" s="1">
        <v>0</v>
      </c>
      <c r="L325" s="1">
        <v>0</v>
      </c>
    </row>
    <row r="326" spans="1:12" ht="21" x14ac:dyDescent="0.25">
      <c r="A326" s="5">
        <v>10</v>
      </c>
      <c r="B326" s="1" t="s">
        <v>845</v>
      </c>
      <c r="C326" s="1" t="s">
        <v>846</v>
      </c>
      <c r="D326" s="1" t="s">
        <v>847</v>
      </c>
      <c r="E326" s="1">
        <v>5000</v>
      </c>
      <c r="F326" s="1">
        <v>0</v>
      </c>
      <c r="G326" s="1">
        <v>0</v>
      </c>
      <c r="H326" s="1">
        <v>0</v>
      </c>
      <c r="I326" s="1">
        <v>49077</v>
      </c>
      <c r="J326" s="1">
        <v>0</v>
      </c>
      <c r="K326" s="1">
        <v>0</v>
      </c>
      <c r="L326" s="1">
        <v>0</v>
      </c>
    </row>
    <row r="327" spans="1:12" ht="21" x14ac:dyDescent="0.25">
      <c r="A327" s="5">
        <v>11</v>
      </c>
      <c r="B327" s="1" t="s">
        <v>848</v>
      </c>
      <c r="C327" s="1" t="s">
        <v>849</v>
      </c>
      <c r="D327" s="1" t="s">
        <v>850</v>
      </c>
      <c r="E327" s="1">
        <v>5000</v>
      </c>
      <c r="F327" s="1">
        <v>0</v>
      </c>
      <c r="G327" s="1">
        <v>41418</v>
      </c>
      <c r="H327" s="1">
        <v>0</v>
      </c>
      <c r="I327" s="1">
        <v>218626</v>
      </c>
      <c r="J327" s="1">
        <v>0</v>
      </c>
      <c r="K327" s="1">
        <v>0</v>
      </c>
      <c r="L327" s="1">
        <v>0</v>
      </c>
    </row>
    <row r="328" spans="1:12" ht="21" x14ac:dyDescent="0.25">
      <c r="A328" s="5">
        <v>12</v>
      </c>
      <c r="B328" s="1" t="s">
        <v>851</v>
      </c>
      <c r="C328" s="1" t="s">
        <v>852</v>
      </c>
      <c r="D328" s="1" t="s">
        <v>853</v>
      </c>
      <c r="E328" s="1">
        <v>50000</v>
      </c>
      <c r="F328" s="1">
        <v>857131</v>
      </c>
      <c r="G328" s="1">
        <v>30793</v>
      </c>
      <c r="H328" s="1">
        <v>0</v>
      </c>
      <c r="I328" s="1">
        <v>421156</v>
      </c>
      <c r="J328" s="1">
        <v>28</v>
      </c>
      <c r="K328" s="1">
        <v>0</v>
      </c>
      <c r="L328" s="1">
        <v>0</v>
      </c>
    </row>
    <row r="329" spans="1:12" ht="21" x14ac:dyDescent="0.25">
      <c r="A329" s="5">
        <v>13</v>
      </c>
      <c r="B329" s="1" t="s">
        <v>854</v>
      </c>
      <c r="C329" s="1" t="s">
        <v>855</v>
      </c>
      <c r="D329" s="1" t="s">
        <v>856</v>
      </c>
      <c r="E329" s="1">
        <v>5000</v>
      </c>
      <c r="F329" s="1">
        <v>660657</v>
      </c>
      <c r="G329" s="1">
        <v>657324</v>
      </c>
      <c r="H329" s="1">
        <v>0</v>
      </c>
      <c r="I329" s="1">
        <v>38586</v>
      </c>
      <c r="J329" s="1">
        <v>420.4</v>
      </c>
      <c r="K329" s="1">
        <v>0</v>
      </c>
      <c r="L329" s="1">
        <v>0</v>
      </c>
    </row>
    <row r="330" spans="1:12" x14ac:dyDescent="0.25">
      <c r="A330" s="3"/>
      <c r="B330" s="3" t="s">
        <v>102</v>
      </c>
      <c r="C330" s="3"/>
      <c r="D330" s="3"/>
      <c r="E330" s="3">
        <f t="shared" ref="E330:L330" si="16">SUMIF(E317:E329,"&gt;0")</f>
        <v>424286</v>
      </c>
      <c r="F330" s="3">
        <f t="shared" si="16"/>
        <v>14776771</v>
      </c>
      <c r="G330" s="3">
        <f t="shared" si="16"/>
        <v>65913961</v>
      </c>
      <c r="H330" s="3">
        <f t="shared" si="16"/>
        <v>0</v>
      </c>
      <c r="I330" s="3">
        <f t="shared" si="16"/>
        <v>4190823</v>
      </c>
      <c r="J330" s="3">
        <f t="shared" si="16"/>
        <v>3779.3</v>
      </c>
      <c r="K330" s="3">
        <f t="shared" si="16"/>
        <v>2372</v>
      </c>
      <c r="L330" s="3">
        <f t="shared" si="16"/>
        <v>31524.5</v>
      </c>
    </row>
    <row r="332" spans="1:12" x14ac:dyDescent="0.25">
      <c r="A332" s="2"/>
      <c r="B332" s="9" t="s">
        <v>857</v>
      </c>
      <c r="C332" s="9"/>
      <c r="D332" s="9"/>
      <c r="E332" s="9"/>
      <c r="F332" s="2"/>
      <c r="G332" s="2"/>
      <c r="H332" s="2"/>
      <c r="I332" s="2"/>
      <c r="J332" s="2"/>
      <c r="K332" s="2"/>
      <c r="L332" s="2"/>
    </row>
    <row r="333" spans="1:12" ht="21" x14ac:dyDescent="0.25">
      <c r="A333" s="5">
        <v>1</v>
      </c>
      <c r="B333" s="1" t="s">
        <v>858</v>
      </c>
      <c r="C333" s="1" t="s">
        <v>859</v>
      </c>
      <c r="D333" s="1" t="s">
        <v>860</v>
      </c>
      <c r="E333" s="1">
        <v>100</v>
      </c>
      <c r="F333" s="1">
        <v>0</v>
      </c>
      <c r="G333" s="1">
        <v>0</v>
      </c>
      <c r="H333" s="1">
        <v>0</v>
      </c>
      <c r="I333" s="1">
        <v>0</v>
      </c>
      <c r="J333" s="1">
        <v>0</v>
      </c>
      <c r="K333" s="1">
        <v>0</v>
      </c>
      <c r="L333" s="1">
        <v>0</v>
      </c>
    </row>
    <row r="334" spans="1:12" ht="21" x14ac:dyDescent="0.25">
      <c r="A334" s="5">
        <v>2</v>
      </c>
      <c r="B334" s="1" t="s">
        <v>861</v>
      </c>
      <c r="C334" s="1" t="s">
        <v>862</v>
      </c>
      <c r="D334" s="1" t="s">
        <v>863</v>
      </c>
      <c r="E334" s="1">
        <v>5400</v>
      </c>
      <c r="F334" s="1">
        <v>0</v>
      </c>
      <c r="G334" s="1">
        <v>967000</v>
      </c>
      <c r="H334" s="1">
        <v>0</v>
      </c>
      <c r="I334" s="1">
        <v>0</v>
      </c>
      <c r="J334" s="1">
        <v>0</v>
      </c>
      <c r="K334" s="1">
        <v>0</v>
      </c>
      <c r="L334" s="1">
        <v>0</v>
      </c>
    </row>
    <row r="335" spans="1:12" ht="21" x14ac:dyDescent="0.25">
      <c r="A335" s="5">
        <v>3</v>
      </c>
      <c r="B335" s="1" t="s">
        <v>864</v>
      </c>
      <c r="C335" s="1" t="s">
        <v>865</v>
      </c>
      <c r="D335" s="1" t="s">
        <v>866</v>
      </c>
      <c r="E335" s="1">
        <v>500</v>
      </c>
      <c r="F335" s="1">
        <v>0</v>
      </c>
      <c r="G335" s="1">
        <v>0</v>
      </c>
      <c r="H335" s="1">
        <v>0</v>
      </c>
      <c r="I335" s="1">
        <v>0</v>
      </c>
      <c r="J335" s="1">
        <v>0</v>
      </c>
      <c r="K335" s="1">
        <v>0</v>
      </c>
      <c r="L335" s="1">
        <v>0</v>
      </c>
    </row>
    <row r="336" spans="1:12" ht="21" x14ac:dyDescent="0.25">
      <c r="A336" s="5">
        <v>4</v>
      </c>
      <c r="B336" s="1" t="s">
        <v>867</v>
      </c>
      <c r="C336" s="1" t="s">
        <v>868</v>
      </c>
      <c r="D336" s="1" t="s">
        <v>869</v>
      </c>
      <c r="E336" s="1">
        <v>1000</v>
      </c>
      <c r="F336" s="1">
        <v>45538</v>
      </c>
      <c r="G336" s="1">
        <v>4965347</v>
      </c>
      <c r="H336" s="1">
        <v>-71737</v>
      </c>
      <c r="I336" s="1">
        <v>0</v>
      </c>
      <c r="J336" s="1">
        <v>0</v>
      </c>
      <c r="K336" s="1">
        <v>0</v>
      </c>
      <c r="L336" s="1">
        <v>0</v>
      </c>
    </row>
    <row r="337" spans="1:12" ht="21" x14ac:dyDescent="0.25">
      <c r="A337" s="5">
        <v>5</v>
      </c>
      <c r="B337" s="1" t="s">
        <v>870</v>
      </c>
      <c r="C337" s="1" t="s">
        <v>871</v>
      </c>
      <c r="D337" s="1" t="s">
        <v>872</v>
      </c>
      <c r="E337" s="1">
        <v>5400</v>
      </c>
      <c r="F337" s="1">
        <v>139564</v>
      </c>
      <c r="G337" s="1">
        <v>271408</v>
      </c>
      <c r="H337" s="1">
        <v>0</v>
      </c>
      <c r="I337" s="1">
        <v>179516</v>
      </c>
      <c r="J337" s="1">
        <v>0</v>
      </c>
      <c r="K337" s="1">
        <v>0</v>
      </c>
      <c r="L337" s="1">
        <v>0</v>
      </c>
    </row>
    <row r="338" spans="1:12" ht="21" x14ac:dyDescent="0.25">
      <c r="A338" s="5">
        <v>6</v>
      </c>
      <c r="B338" s="1" t="s">
        <v>873</v>
      </c>
      <c r="C338" s="1" t="s">
        <v>874</v>
      </c>
      <c r="D338" s="1" t="s">
        <v>875</v>
      </c>
      <c r="E338" s="1">
        <v>0</v>
      </c>
      <c r="F338" s="1">
        <v>842100</v>
      </c>
      <c r="G338" s="1">
        <v>7997200</v>
      </c>
      <c r="H338" s="1">
        <v>0</v>
      </c>
      <c r="I338" s="1">
        <v>-5600</v>
      </c>
      <c r="J338" s="1">
        <v>0</v>
      </c>
      <c r="K338" s="1">
        <v>0</v>
      </c>
      <c r="L338" s="1">
        <v>0</v>
      </c>
    </row>
    <row r="339" spans="1:12" ht="21" x14ac:dyDescent="0.25">
      <c r="A339" s="5">
        <v>7</v>
      </c>
      <c r="B339" s="1" t="s">
        <v>876</v>
      </c>
      <c r="C339" s="1" t="s">
        <v>877</v>
      </c>
      <c r="D339" s="1" t="s">
        <v>878</v>
      </c>
      <c r="E339" s="1">
        <v>3100</v>
      </c>
      <c r="F339" s="1">
        <v>5774116</v>
      </c>
      <c r="G339" s="1">
        <v>2107083</v>
      </c>
      <c r="H339" s="1">
        <v>0</v>
      </c>
      <c r="I339" s="1">
        <v>4852</v>
      </c>
      <c r="J339" s="1">
        <v>0</v>
      </c>
      <c r="K339" s="1">
        <v>0</v>
      </c>
      <c r="L339" s="1">
        <v>13800</v>
      </c>
    </row>
    <row r="340" spans="1:12" ht="42" x14ac:dyDescent="0.25">
      <c r="A340" s="5">
        <v>8</v>
      </c>
      <c r="B340" s="1" t="s">
        <v>879</v>
      </c>
      <c r="C340" s="1" t="s">
        <v>880</v>
      </c>
      <c r="D340" s="1" t="s">
        <v>881</v>
      </c>
      <c r="E340" s="1">
        <v>0</v>
      </c>
      <c r="F340" s="1">
        <v>0</v>
      </c>
      <c r="G340" s="1">
        <v>0</v>
      </c>
      <c r="H340" s="1">
        <v>0</v>
      </c>
      <c r="I340" s="1">
        <v>0</v>
      </c>
      <c r="J340" s="1">
        <v>0</v>
      </c>
      <c r="K340" s="1">
        <v>0</v>
      </c>
      <c r="L340" s="1">
        <v>0</v>
      </c>
    </row>
    <row r="341" spans="1:12" ht="21" x14ac:dyDescent="0.25">
      <c r="A341" s="5">
        <v>9</v>
      </c>
      <c r="B341" s="1" t="s">
        <v>882</v>
      </c>
      <c r="C341" s="1" t="s">
        <v>883</v>
      </c>
      <c r="D341" s="1" t="s">
        <v>884</v>
      </c>
      <c r="E341" s="1">
        <v>1000</v>
      </c>
      <c r="F341" s="1">
        <v>533133</v>
      </c>
      <c r="G341" s="1">
        <v>473181</v>
      </c>
      <c r="H341" s="1">
        <v>0</v>
      </c>
      <c r="I341" s="1">
        <v>-118672</v>
      </c>
      <c r="J341" s="1">
        <v>0</v>
      </c>
      <c r="K341" s="1">
        <v>0</v>
      </c>
      <c r="L341" s="1">
        <v>745</v>
      </c>
    </row>
    <row r="342" spans="1:12" x14ac:dyDescent="0.25">
      <c r="A342" s="5">
        <v>10</v>
      </c>
      <c r="B342" s="1" t="s">
        <v>885</v>
      </c>
      <c r="C342" s="1" t="s">
        <v>886</v>
      </c>
      <c r="D342" s="1" t="s">
        <v>887</v>
      </c>
      <c r="E342" s="1">
        <v>0</v>
      </c>
      <c r="F342" s="1">
        <v>0</v>
      </c>
      <c r="G342" s="1">
        <v>0</v>
      </c>
      <c r="H342" s="1">
        <v>0</v>
      </c>
      <c r="I342" s="1">
        <v>0</v>
      </c>
      <c r="J342" s="1">
        <v>0</v>
      </c>
      <c r="K342" s="1">
        <v>0</v>
      </c>
      <c r="L342" s="1">
        <v>0</v>
      </c>
    </row>
    <row r="343" spans="1:12" ht="21" x14ac:dyDescent="0.25">
      <c r="A343" s="5">
        <v>11</v>
      </c>
      <c r="B343" s="1" t="s">
        <v>888</v>
      </c>
      <c r="C343" s="1" t="s">
        <v>889</v>
      </c>
      <c r="D343" s="1" t="s">
        <v>890</v>
      </c>
      <c r="E343" s="1">
        <v>5000</v>
      </c>
      <c r="F343" s="1">
        <v>0</v>
      </c>
      <c r="G343" s="1">
        <v>0</v>
      </c>
      <c r="H343" s="1">
        <v>0</v>
      </c>
      <c r="I343" s="1">
        <v>0</v>
      </c>
      <c r="J343" s="1">
        <v>0</v>
      </c>
      <c r="K343" s="1">
        <v>0</v>
      </c>
      <c r="L343" s="1">
        <v>0</v>
      </c>
    </row>
    <row r="344" spans="1:12" ht="21" x14ac:dyDescent="0.25">
      <c r="A344" s="5">
        <v>12</v>
      </c>
      <c r="B344" s="1" t="s">
        <v>891</v>
      </c>
      <c r="C344" s="1" t="s">
        <v>892</v>
      </c>
      <c r="D344" s="1" t="s">
        <v>893</v>
      </c>
      <c r="E344" s="1">
        <v>0</v>
      </c>
      <c r="F344" s="1">
        <v>0</v>
      </c>
      <c r="G344" s="1">
        <v>0</v>
      </c>
      <c r="H344" s="1">
        <v>0</v>
      </c>
      <c r="I344" s="1">
        <v>0</v>
      </c>
      <c r="J344" s="1">
        <v>0</v>
      </c>
      <c r="K344" s="1">
        <v>0</v>
      </c>
      <c r="L344" s="1">
        <v>0</v>
      </c>
    </row>
    <row r="345" spans="1:12" ht="21" x14ac:dyDescent="0.25">
      <c r="A345" s="5">
        <v>13</v>
      </c>
      <c r="B345" s="1" t="s">
        <v>894</v>
      </c>
      <c r="C345" s="1" t="s">
        <v>895</v>
      </c>
      <c r="D345" s="1" t="s">
        <v>896</v>
      </c>
      <c r="E345" s="1">
        <v>6400</v>
      </c>
      <c r="F345" s="1">
        <v>63706</v>
      </c>
      <c r="G345" s="1">
        <v>0</v>
      </c>
      <c r="H345" s="1">
        <v>0</v>
      </c>
      <c r="I345" s="1">
        <v>3739</v>
      </c>
      <c r="J345" s="1">
        <v>0</v>
      </c>
      <c r="K345" s="1">
        <v>0</v>
      </c>
      <c r="L345" s="1">
        <v>0</v>
      </c>
    </row>
    <row r="346" spans="1:12" ht="21" x14ac:dyDescent="0.25">
      <c r="A346" s="5">
        <v>14</v>
      </c>
      <c r="B346" s="1" t="s">
        <v>897</v>
      </c>
      <c r="C346" s="1" t="s">
        <v>898</v>
      </c>
      <c r="D346" s="1" t="s">
        <v>899</v>
      </c>
      <c r="E346" s="1">
        <v>5195</v>
      </c>
      <c r="F346" s="1">
        <v>83871287</v>
      </c>
      <c r="G346" s="1">
        <v>105859010</v>
      </c>
      <c r="H346" s="1">
        <v>21467879</v>
      </c>
      <c r="I346" s="1">
        <v>-386941</v>
      </c>
      <c r="J346" s="1">
        <v>76200</v>
      </c>
      <c r="K346" s="1">
        <v>141202</v>
      </c>
      <c r="L346" s="1">
        <v>0</v>
      </c>
    </row>
    <row r="347" spans="1:12" ht="21" x14ac:dyDescent="0.25">
      <c r="A347" s="5">
        <v>15</v>
      </c>
      <c r="B347" s="1" t="s">
        <v>900</v>
      </c>
      <c r="C347" s="1" t="s">
        <v>901</v>
      </c>
      <c r="D347" s="1" t="s">
        <v>902</v>
      </c>
      <c r="E347" s="1">
        <v>5000</v>
      </c>
      <c r="F347" s="1">
        <v>372183</v>
      </c>
      <c r="G347" s="1">
        <v>439788</v>
      </c>
      <c r="H347" s="1">
        <v>0</v>
      </c>
      <c r="I347" s="1">
        <v>41507</v>
      </c>
      <c r="J347" s="1">
        <v>42.5</v>
      </c>
      <c r="K347" s="1">
        <v>0</v>
      </c>
      <c r="L347" s="1">
        <v>53.61</v>
      </c>
    </row>
    <row r="348" spans="1:12" ht="21" x14ac:dyDescent="0.25">
      <c r="A348" s="5">
        <v>16</v>
      </c>
      <c r="B348" s="1" t="s">
        <v>903</v>
      </c>
      <c r="C348" s="1" t="s">
        <v>904</v>
      </c>
      <c r="D348" s="1" t="s">
        <v>905</v>
      </c>
      <c r="E348" s="1">
        <v>23100</v>
      </c>
      <c r="F348" s="1">
        <v>308800</v>
      </c>
      <c r="G348" s="1">
        <v>651000</v>
      </c>
      <c r="H348" s="1">
        <v>0</v>
      </c>
      <c r="I348" s="1">
        <v>174100</v>
      </c>
      <c r="J348" s="1">
        <v>0</v>
      </c>
      <c r="K348" s="1">
        <v>0</v>
      </c>
      <c r="L348" s="1">
        <v>0</v>
      </c>
    </row>
    <row r="349" spans="1:12" ht="21" x14ac:dyDescent="0.25">
      <c r="A349" s="5">
        <v>17</v>
      </c>
      <c r="B349" s="1" t="s">
        <v>906</v>
      </c>
      <c r="C349" s="1" t="s">
        <v>907</v>
      </c>
      <c r="D349" s="1" t="s">
        <v>908</v>
      </c>
      <c r="E349" s="1">
        <v>3000</v>
      </c>
      <c r="F349" s="1">
        <v>0</v>
      </c>
      <c r="G349" s="1">
        <v>0</v>
      </c>
      <c r="H349" s="1">
        <v>0</v>
      </c>
      <c r="I349" s="1">
        <v>0</v>
      </c>
      <c r="J349" s="1">
        <v>0</v>
      </c>
      <c r="K349" s="1">
        <v>0</v>
      </c>
      <c r="L349" s="1">
        <v>0</v>
      </c>
    </row>
    <row r="350" spans="1:12" ht="21" x14ac:dyDescent="0.25">
      <c r="A350" s="5">
        <v>18</v>
      </c>
      <c r="B350" s="1" t="s">
        <v>909</v>
      </c>
      <c r="C350" s="1" t="s">
        <v>910</v>
      </c>
      <c r="D350" s="1" t="s">
        <v>911</v>
      </c>
      <c r="E350" s="1">
        <v>0</v>
      </c>
      <c r="F350" s="1">
        <v>0</v>
      </c>
      <c r="G350" s="1">
        <v>0</v>
      </c>
      <c r="H350" s="1">
        <v>0</v>
      </c>
      <c r="I350" s="1">
        <v>0</v>
      </c>
      <c r="J350" s="1">
        <v>0</v>
      </c>
      <c r="K350" s="1">
        <v>0</v>
      </c>
      <c r="L350" s="1">
        <v>0</v>
      </c>
    </row>
    <row r="351" spans="1:12" x14ac:dyDescent="0.25">
      <c r="A351" s="3"/>
      <c r="B351" s="3" t="s">
        <v>102</v>
      </c>
      <c r="C351" s="3"/>
      <c r="D351" s="3"/>
      <c r="E351" s="3">
        <f t="shared" ref="E351:L351" si="17">SUMIF(E333:E350,"&gt;0")</f>
        <v>64195</v>
      </c>
      <c r="F351" s="3">
        <f t="shared" si="17"/>
        <v>91950427</v>
      </c>
      <c r="G351" s="3">
        <f t="shared" si="17"/>
        <v>123731017</v>
      </c>
      <c r="H351" s="3">
        <f t="shared" si="17"/>
        <v>21467879</v>
      </c>
      <c r="I351" s="3">
        <f t="shared" si="17"/>
        <v>403714</v>
      </c>
      <c r="J351" s="3">
        <f t="shared" si="17"/>
        <v>76242.5</v>
      </c>
      <c r="K351" s="3">
        <f t="shared" si="17"/>
        <v>141202</v>
      </c>
      <c r="L351" s="3">
        <f t="shared" si="17"/>
        <v>14598.61</v>
      </c>
    </row>
    <row r="353" spans="1:12" x14ac:dyDescent="0.25">
      <c r="A353" s="2"/>
      <c r="B353" s="9" t="s">
        <v>912</v>
      </c>
      <c r="C353" s="9"/>
      <c r="D353" s="9"/>
      <c r="E353" s="9"/>
      <c r="F353" s="2"/>
      <c r="G353" s="2"/>
      <c r="H353" s="2"/>
      <c r="I353" s="2"/>
      <c r="J353" s="2"/>
      <c r="K353" s="2"/>
      <c r="L353" s="2"/>
    </row>
    <row r="354" spans="1:12" ht="21" x14ac:dyDescent="0.25">
      <c r="A354" s="5">
        <v>1</v>
      </c>
      <c r="B354" s="1" t="s">
        <v>913</v>
      </c>
      <c r="C354" s="1" t="s">
        <v>914</v>
      </c>
      <c r="D354" s="1" t="s">
        <v>915</v>
      </c>
      <c r="E354" s="1">
        <v>5000</v>
      </c>
      <c r="F354" s="1">
        <v>149744</v>
      </c>
      <c r="G354" s="1">
        <v>4259074</v>
      </c>
      <c r="H354" s="1">
        <v>0</v>
      </c>
      <c r="I354" s="1">
        <v>-230657</v>
      </c>
      <c r="J354" s="1">
        <v>480</v>
      </c>
      <c r="K354" s="1">
        <v>0</v>
      </c>
      <c r="L354" s="1">
        <v>10800</v>
      </c>
    </row>
    <row r="355" spans="1:12" ht="21" x14ac:dyDescent="0.25">
      <c r="A355" s="5">
        <v>2</v>
      </c>
      <c r="B355" s="1" t="s">
        <v>916</v>
      </c>
      <c r="C355" s="1" t="s">
        <v>917</v>
      </c>
      <c r="D355" s="1" t="s">
        <v>918</v>
      </c>
      <c r="E355" s="1">
        <v>53216</v>
      </c>
      <c r="F355" s="1">
        <v>0</v>
      </c>
      <c r="G355" s="1">
        <v>0</v>
      </c>
      <c r="H355" s="1">
        <v>0</v>
      </c>
      <c r="I355" s="1">
        <v>0</v>
      </c>
      <c r="J355" s="1">
        <v>0</v>
      </c>
      <c r="K355" s="1">
        <v>0</v>
      </c>
      <c r="L355" s="1">
        <v>0</v>
      </c>
    </row>
    <row r="356" spans="1:12" ht="21" x14ac:dyDescent="0.25">
      <c r="A356" s="5">
        <v>3</v>
      </c>
      <c r="B356" s="1" t="s">
        <v>919</v>
      </c>
      <c r="C356" s="1" t="s">
        <v>920</v>
      </c>
      <c r="D356" s="1" t="s">
        <v>921</v>
      </c>
      <c r="E356" s="1">
        <v>0</v>
      </c>
      <c r="F356" s="1">
        <v>0</v>
      </c>
      <c r="G356" s="1">
        <v>0</v>
      </c>
      <c r="H356" s="1">
        <v>0</v>
      </c>
      <c r="I356" s="1">
        <v>0</v>
      </c>
      <c r="J356" s="1">
        <v>0</v>
      </c>
      <c r="K356" s="1">
        <v>0</v>
      </c>
      <c r="L356" s="1">
        <v>0</v>
      </c>
    </row>
    <row r="357" spans="1:12" ht="21" x14ac:dyDescent="0.25">
      <c r="A357" s="5">
        <v>4</v>
      </c>
      <c r="B357" s="1" t="s">
        <v>922</v>
      </c>
      <c r="C357" s="1" t="s">
        <v>923</v>
      </c>
      <c r="D357" s="1" t="s">
        <v>924</v>
      </c>
      <c r="E357" s="1">
        <v>0</v>
      </c>
      <c r="F357" s="1">
        <v>0</v>
      </c>
      <c r="G357" s="1">
        <v>0</v>
      </c>
      <c r="H357" s="1">
        <v>0</v>
      </c>
      <c r="I357" s="1">
        <v>0</v>
      </c>
      <c r="J357" s="1">
        <v>0</v>
      </c>
      <c r="K357" s="1">
        <v>0</v>
      </c>
      <c r="L357" s="1">
        <v>0</v>
      </c>
    </row>
    <row r="358" spans="1:12" ht="21" x14ac:dyDescent="0.25">
      <c r="A358" s="5">
        <v>5</v>
      </c>
      <c r="B358" s="1" t="s">
        <v>925</v>
      </c>
      <c r="C358" s="1" t="s">
        <v>926</v>
      </c>
      <c r="D358" s="1" t="s">
        <v>927</v>
      </c>
      <c r="E358" s="1">
        <v>5500</v>
      </c>
      <c r="F358" s="1">
        <v>0</v>
      </c>
      <c r="G358" s="1">
        <v>3339719</v>
      </c>
      <c r="H358" s="1">
        <v>0</v>
      </c>
      <c r="I358" s="1">
        <v>26981</v>
      </c>
      <c r="J358" s="1">
        <v>0</v>
      </c>
      <c r="K358" s="1">
        <v>0</v>
      </c>
      <c r="L358" s="1">
        <v>0</v>
      </c>
    </row>
    <row r="359" spans="1:12" ht="21" x14ac:dyDescent="0.25">
      <c r="A359" s="5">
        <v>6</v>
      </c>
      <c r="B359" s="1" t="s">
        <v>928</v>
      </c>
      <c r="C359" s="1" t="s">
        <v>929</v>
      </c>
      <c r="D359" s="1" t="s">
        <v>930</v>
      </c>
      <c r="E359" s="1">
        <v>6000</v>
      </c>
      <c r="F359" s="1">
        <v>0</v>
      </c>
      <c r="G359" s="1">
        <v>0</v>
      </c>
      <c r="H359" s="1">
        <v>0</v>
      </c>
      <c r="I359" s="1">
        <v>-71360</v>
      </c>
      <c r="J359" s="1">
        <v>320</v>
      </c>
      <c r="K359" s="1">
        <v>0</v>
      </c>
      <c r="L359" s="1">
        <v>0</v>
      </c>
    </row>
    <row r="360" spans="1:12" ht="21" x14ac:dyDescent="0.25">
      <c r="A360" s="5">
        <v>7</v>
      </c>
      <c r="B360" s="1" t="s">
        <v>931</v>
      </c>
      <c r="C360" s="1" t="s">
        <v>932</v>
      </c>
      <c r="D360" s="1" t="s">
        <v>933</v>
      </c>
      <c r="E360" s="1">
        <v>1000</v>
      </c>
      <c r="F360" s="1">
        <v>0</v>
      </c>
      <c r="G360" s="1">
        <v>0</v>
      </c>
      <c r="H360" s="1">
        <v>0</v>
      </c>
      <c r="I360" s="1">
        <v>0</v>
      </c>
      <c r="J360" s="1">
        <v>0</v>
      </c>
      <c r="K360" s="1">
        <v>0</v>
      </c>
      <c r="L360" s="1">
        <v>0</v>
      </c>
    </row>
    <row r="361" spans="1:12" ht="21" x14ac:dyDescent="0.25">
      <c r="A361" s="5">
        <v>8</v>
      </c>
      <c r="B361" s="1" t="s">
        <v>934</v>
      </c>
      <c r="C361" s="1" t="s">
        <v>935</v>
      </c>
      <c r="D361" s="1" t="s">
        <v>936</v>
      </c>
      <c r="E361" s="1">
        <v>5000</v>
      </c>
      <c r="F361" s="1">
        <v>0</v>
      </c>
      <c r="G361" s="1">
        <v>154057</v>
      </c>
      <c r="H361" s="1">
        <v>0</v>
      </c>
      <c r="I361" s="1">
        <v>68439</v>
      </c>
      <c r="J361" s="1">
        <v>323.3</v>
      </c>
      <c r="K361" s="1">
        <v>0</v>
      </c>
      <c r="L361" s="1">
        <v>0</v>
      </c>
    </row>
    <row r="362" spans="1:12" ht="21" x14ac:dyDescent="0.25">
      <c r="A362" s="5">
        <v>9</v>
      </c>
      <c r="B362" s="1" t="s">
        <v>937</v>
      </c>
      <c r="C362" s="1" t="s">
        <v>938</v>
      </c>
      <c r="D362" s="1" t="s">
        <v>939</v>
      </c>
      <c r="E362" s="1">
        <v>5400</v>
      </c>
      <c r="F362" s="1">
        <v>11038288</v>
      </c>
      <c r="G362" s="1">
        <v>4569553</v>
      </c>
      <c r="H362" s="1">
        <v>0</v>
      </c>
      <c r="I362" s="1">
        <v>-467751</v>
      </c>
      <c r="J362" s="1">
        <v>61.6</v>
      </c>
      <c r="K362" s="1">
        <v>0</v>
      </c>
      <c r="L362" s="1">
        <v>92700</v>
      </c>
    </row>
    <row r="363" spans="1:12" ht="21" x14ac:dyDescent="0.25">
      <c r="A363" s="5">
        <v>10</v>
      </c>
      <c r="B363" s="1" t="s">
        <v>940</v>
      </c>
      <c r="C363" s="1" t="s">
        <v>941</v>
      </c>
      <c r="D363" s="1" t="s">
        <v>942</v>
      </c>
      <c r="E363" s="1">
        <v>5400</v>
      </c>
      <c r="F363" s="1">
        <v>0</v>
      </c>
      <c r="G363" s="1">
        <v>3328335</v>
      </c>
      <c r="H363" s="1">
        <v>0</v>
      </c>
      <c r="I363" s="1">
        <v>-116984</v>
      </c>
      <c r="J363" s="1">
        <v>4</v>
      </c>
      <c r="K363" s="1">
        <v>0</v>
      </c>
      <c r="L363" s="1">
        <v>20000</v>
      </c>
    </row>
    <row r="364" spans="1:12" ht="21" x14ac:dyDescent="0.25">
      <c r="A364" s="5">
        <v>11</v>
      </c>
      <c r="B364" s="1" t="s">
        <v>943</v>
      </c>
      <c r="C364" s="1" t="s">
        <v>944</v>
      </c>
      <c r="D364" s="1" t="s">
        <v>945</v>
      </c>
      <c r="E364" s="1">
        <v>0</v>
      </c>
      <c r="F364" s="1">
        <v>0</v>
      </c>
      <c r="G364" s="1">
        <v>0</v>
      </c>
      <c r="H364" s="1">
        <v>0</v>
      </c>
      <c r="I364" s="1">
        <v>0</v>
      </c>
      <c r="J364" s="1">
        <v>0</v>
      </c>
      <c r="K364" s="1">
        <v>0</v>
      </c>
      <c r="L364" s="1">
        <v>0</v>
      </c>
    </row>
    <row r="365" spans="1:12" x14ac:dyDescent="0.25">
      <c r="A365" s="3"/>
      <c r="B365" s="3" t="s">
        <v>102</v>
      </c>
      <c r="C365" s="3"/>
      <c r="D365" s="3"/>
      <c r="E365" s="3">
        <f t="shared" ref="E365:L365" si="18">SUMIF(E354:E364,"&gt;0")</f>
        <v>86516</v>
      </c>
      <c r="F365" s="3">
        <f t="shared" si="18"/>
        <v>11188032</v>
      </c>
      <c r="G365" s="3">
        <f t="shared" si="18"/>
        <v>15650738</v>
      </c>
      <c r="H365" s="3">
        <f t="shared" si="18"/>
        <v>0</v>
      </c>
      <c r="I365" s="3">
        <f t="shared" si="18"/>
        <v>95420</v>
      </c>
      <c r="J365" s="3">
        <f t="shared" si="18"/>
        <v>1188.8999999999999</v>
      </c>
      <c r="K365" s="3">
        <f t="shared" si="18"/>
        <v>0</v>
      </c>
      <c r="L365" s="3">
        <f t="shared" si="18"/>
        <v>123500</v>
      </c>
    </row>
    <row r="367" spans="1:12" x14ac:dyDescent="0.25">
      <c r="A367" s="2"/>
      <c r="B367" s="9" t="s">
        <v>946</v>
      </c>
      <c r="C367" s="9"/>
      <c r="D367" s="9"/>
      <c r="E367" s="9"/>
      <c r="F367" s="2"/>
      <c r="G367" s="2"/>
      <c r="H367" s="2"/>
      <c r="I367" s="2"/>
      <c r="J367" s="2"/>
      <c r="K367" s="2"/>
      <c r="L367" s="2"/>
    </row>
    <row r="368" spans="1:12" ht="21" x14ac:dyDescent="0.25">
      <c r="A368" s="5">
        <v>1</v>
      </c>
      <c r="B368" s="1" t="s">
        <v>947</v>
      </c>
      <c r="C368" s="1" t="s">
        <v>948</v>
      </c>
      <c r="D368" s="1" t="s">
        <v>949</v>
      </c>
      <c r="E368" s="1">
        <v>310000</v>
      </c>
      <c r="F368" s="1">
        <v>28779800</v>
      </c>
      <c r="G368" s="1">
        <v>26642400</v>
      </c>
      <c r="H368" s="1">
        <v>0</v>
      </c>
      <c r="I368" s="1">
        <v>759900</v>
      </c>
      <c r="J368" s="1">
        <v>0</v>
      </c>
      <c r="K368" s="1">
        <v>0</v>
      </c>
      <c r="L368" s="1">
        <v>0</v>
      </c>
    </row>
    <row r="369" spans="1:12" ht="21" x14ac:dyDescent="0.25">
      <c r="A369" s="5">
        <v>2</v>
      </c>
      <c r="B369" s="1" t="s">
        <v>950</v>
      </c>
      <c r="C369" s="1" t="s">
        <v>951</v>
      </c>
      <c r="D369" s="1" t="s">
        <v>952</v>
      </c>
      <c r="E369" s="1">
        <v>569000</v>
      </c>
      <c r="F369" s="1">
        <v>0</v>
      </c>
      <c r="G369" s="1">
        <v>1225771</v>
      </c>
      <c r="H369" s="1">
        <v>0</v>
      </c>
      <c r="I369" s="1">
        <v>49439</v>
      </c>
      <c r="J369" s="1">
        <v>0</v>
      </c>
      <c r="K369" s="1">
        <v>420.96</v>
      </c>
      <c r="L369" s="1">
        <v>0</v>
      </c>
    </row>
    <row r="370" spans="1:12" x14ac:dyDescent="0.25">
      <c r="A370" s="3"/>
      <c r="B370" s="3" t="s">
        <v>102</v>
      </c>
      <c r="C370" s="3"/>
      <c r="D370" s="3"/>
      <c r="E370" s="3">
        <f t="shared" ref="E370:L370" si="19">SUMIF(E368:E369,"&gt;0")</f>
        <v>879000</v>
      </c>
      <c r="F370" s="3">
        <f t="shared" si="19"/>
        <v>28779800</v>
      </c>
      <c r="G370" s="3">
        <f t="shared" si="19"/>
        <v>27868171</v>
      </c>
      <c r="H370" s="3">
        <f t="shared" si="19"/>
        <v>0</v>
      </c>
      <c r="I370" s="3">
        <f t="shared" si="19"/>
        <v>809339</v>
      </c>
      <c r="J370" s="3">
        <f t="shared" si="19"/>
        <v>0</v>
      </c>
      <c r="K370" s="3">
        <f t="shared" si="19"/>
        <v>420.96</v>
      </c>
      <c r="L370" s="3">
        <f t="shared" si="19"/>
        <v>0</v>
      </c>
    </row>
    <row r="372" spans="1:12" x14ac:dyDescent="0.25">
      <c r="A372" s="2"/>
      <c r="B372" s="9" t="s">
        <v>953</v>
      </c>
      <c r="C372" s="9"/>
      <c r="D372" s="9"/>
      <c r="E372" s="9"/>
      <c r="F372" s="2"/>
      <c r="G372" s="2"/>
      <c r="H372" s="2"/>
      <c r="I372" s="2"/>
      <c r="J372" s="2"/>
      <c r="K372" s="2"/>
      <c r="L372" s="2"/>
    </row>
    <row r="373" spans="1:12" ht="21" x14ac:dyDescent="0.25">
      <c r="A373" s="5">
        <v>1</v>
      </c>
      <c r="B373" s="1" t="s">
        <v>954</v>
      </c>
      <c r="C373" s="1" t="s">
        <v>955</v>
      </c>
      <c r="D373" s="1" t="s">
        <v>956</v>
      </c>
      <c r="E373" s="1">
        <v>5000</v>
      </c>
      <c r="F373" s="1">
        <v>-359</v>
      </c>
      <c r="G373" s="1">
        <v>0</v>
      </c>
      <c r="H373" s="1">
        <v>0</v>
      </c>
      <c r="I373" s="1">
        <v>-38131</v>
      </c>
      <c r="J373" s="1">
        <v>10.199999999999999</v>
      </c>
      <c r="K373" s="1">
        <v>0</v>
      </c>
      <c r="L373" s="1">
        <v>0</v>
      </c>
    </row>
    <row r="374" spans="1:12" ht="21" x14ac:dyDescent="0.25">
      <c r="A374" s="5">
        <v>2</v>
      </c>
      <c r="B374" s="1" t="s">
        <v>957</v>
      </c>
      <c r="C374" s="1" t="s">
        <v>958</v>
      </c>
      <c r="D374" s="1" t="s">
        <v>959</v>
      </c>
      <c r="E374" s="1">
        <v>105500</v>
      </c>
      <c r="F374" s="1">
        <v>44500</v>
      </c>
      <c r="G374" s="1">
        <v>5526000</v>
      </c>
      <c r="H374" s="1">
        <v>0</v>
      </c>
      <c r="I374" s="1">
        <v>0</v>
      </c>
      <c r="J374" s="1">
        <v>110</v>
      </c>
      <c r="K374" s="1">
        <v>0</v>
      </c>
      <c r="L374" s="1">
        <v>1100</v>
      </c>
    </row>
    <row r="375" spans="1:12" ht="21" x14ac:dyDescent="0.25">
      <c r="A375" s="5">
        <v>3</v>
      </c>
      <c r="B375" s="1" t="s">
        <v>960</v>
      </c>
      <c r="C375" s="1" t="s">
        <v>961</v>
      </c>
      <c r="D375" s="1" t="s">
        <v>962</v>
      </c>
      <c r="E375" s="1">
        <v>7547200</v>
      </c>
      <c r="F375" s="1">
        <v>10630900</v>
      </c>
      <c r="G375" s="1">
        <v>36415090</v>
      </c>
      <c r="H375" s="1">
        <v>0</v>
      </c>
      <c r="I375" s="1">
        <v>225060</v>
      </c>
      <c r="J375" s="1">
        <v>668.6</v>
      </c>
      <c r="K375" s="1">
        <v>0</v>
      </c>
      <c r="L375" s="1">
        <v>17190</v>
      </c>
    </row>
    <row r="376" spans="1:12" ht="21" x14ac:dyDescent="0.25">
      <c r="A376" s="5">
        <v>4</v>
      </c>
      <c r="B376" s="1" t="s">
        <v>963</v>
      </c>
      <c r="C376" s="1" t="s">
        <v>964</v>
      </c>
      <c r="D376" s="1" t="s">
        <v>965</v>
      </c>
      <c r="E376" s="1">
        <v>5400</v>
      </c>
      <c r="F376" s="1">
        <v>2930256</v>
      </c>
      <c r="G376" s="1">
        <v>55017964</v>
      </c>
      <c r="H376" s="1">
        <v>0</v>
      </c>
      <c r="I376" s="1">
        <v>29356556</v>
      </c>
      <c r="J376" s="1">
        <v>250</v>
      </c>
      <c r="K376" s="1">
        <v>0</v>
      </c>
      <c r="L376" s="1">
        <v>3900</v>
      </c>
    </row>
    <row r="377" spans="1:12" ht="21" x14ac:dyDescent="0.25">
      <c r="A377" s="5">
        <v>5</v>
      </c>
      <c r="B377" s="1" t="s">
        <v>966</v>
      </c>
      <c r="C377" s="1" t="s">
        <v>967</v>
      </c>
      <c r="D377" s="1" t="s">
        <v>968</v>
      </c>
      <c r="E377" s="1">
        <v>5000</v>
      </c>
      <c r="F377" s="1">
        <v>0</v>
      </c>
      <c r="G377" s="1">
        <v>179400</v>
      </c>
      <c r="H377" s="1">
        <v>0</v>
      </c>
      <c r="I377" s="1">
        <v>310500</v>
      </c>
      <c r="J377" s="1">
        <v>126.83</v>
      </c>
      <c r="K377" s="1">
        <v>0</v>
      </c>
      <c r="L377" s="1">
        <v>0</v>
      </c>
    </row>
    <row r="378" spans="1:12" ht="21" x14ac:dyDescent="0.25">
      <c r="A378" s="5">
        <v>6</v>
      </c>
      <c r="B378" s="1" t="s">
        <v>969</v>
      </c>
      <c r="C378" s="1" t="s">
        <v>970</v>
      </c>
      <c r="D378" s="1" t="s">
        <v>971</v>
      </c>
      <c r="E378" s="1">
        <v>5000</v>
      </c>
      <c r="F378" s="1">
        <v>0</v>
      </c>
      <c r="G378" s="1">
        <v>1118500</v>
      </c>
      <c r="H378" s="1">
        <v>0</v>
      </c>
      <c r="I378" s="1">
        <v>-33900</v>
      </c>
      <c r="J378" s="1">
        <v>0</v>
      </c>
      <c r="K378" s="1">
        <v>0</v>
      </c>
      <c r="L378" s="1">
        <v>0</v>
      </c>
    </row>
    <row r="379" spans="1:12" x14ac:dyDescent="0.25">
      <c r="A379" s="3"/>
      <c r="B379" s="3" t="s">
        <v>102</v>
      </c>
      <c r="C379" s="3"/>
      <c r="D379" s="3"/>
      <c r="E379" s="3">
        <f t="shared" ref="E379:L379" si="20">SUMIF(E373:E378,"&gt;0")</f>
        <v>7673100</v>
      </c>
      <c r="F379" s="3">
        <f t="shared" si="20"/>
        <v>13605656</v>
      </c>
      <c r="G379" s="3">
        <f t="shared" si="20"/>
        <v>98256954</v>
      </c>
      <c r="H379" s="3">
        <f t="shared" si="20"/>
        <v>0</v>
      </c>
      <c r="I379" s="3">
        <f t="shared" si="20"/>
        <v>29892116</v>
      </c>
      <c r="J379" s="3">
        <f t="shared" si="20"/>
        <v>1165.6300000000001</v>
      </c>
      <c r="K379" s="3">
        <f t="shared" si="20"/>
        <v>0</v>
      </c>
      <c r="L379" s="3">
        <f t="shared" si="20"/>
        <v>22190</v>
      </c>
    </row>
    <row r="381" spans="1:12" x14ac:dyDescent="0.25">
      <c r="A381" s="2"/>
      <c r="B381" s="9" t="s">
        <v>972</v>
      </c>
      <c r="C381" s="9"/>
      <c r="D381" s="9"/>
      <c r="E381" s="9"/>
      <c r="F381" s="2"/>
      <c r="G381" s="2"/>
      <c r="H381" s="2"/>
      <c r="I381" s="2"/>
      <c r="J381" s="2"/>
      <c r="K381" s="2"/>
      <c r="L381" s="2"/>
    </row>
    <row r="382" spans="1:12" ht="21" x14ac:dyDescent="0.25">
      <c r="A382" s="5">
        <v>1</v>
      </c>
      <c r="B382" s="1" t="s">
        <v>973</v>
      </c>
      <c r="C382" s="1" t="s">
        <v>974</v>
      </c>
      <c r="D382" s="1" t="s">
        <v>975</v>
      </c>
      <c r="E382" s="1">
        <v>6197583</v>
      </c>
      <c r="F382" s="1">
        <v>9184341</v>
      </c>
      <c r="G382" s="1">
        <v>378612131</v>
      </c>
      <c r="H382" s="1">
        <v>10300898</v>
      </c>
      <c r="I382" s="1">
        <v>-1605027</v>
      </c>
      <c r="J382" s="1">
        <v>31698</v>
      </c>
      <c r="K382" s="1">
        <v>28471</v>
      </c>
      <c r="L382" s="1">
        <v>10301</v>
      </c>
    </row>
    <row r="383" spans="1:12" ht="21" x14ac:dyDescent="0.25">
      <c r="A383" s="5">
        <v>2</v>
      </c>
      <c r="B383" s="1" t="s">
        <v>976</v>
      </c>
      <c r="C383" s="1" t="s">
        <v>977</v>
      </c>
      <c r="D383" s="1" t="s">
        <v>978</v>
      </c>
      <c r="E383" s="1">
        <v>10949000</v>
      </c>
      <c r="F383" s="1">
        <v>9914100</v>
      </c>
      <c r="G383" s="1">
        <v>8896300</v>
      </c>
      <c r="H383" s="1">
        <v>0</v>
      </c>
      <c r="I383" s="1">
        <v>-79100</v>
      </c>
      <c r="J383" s="1">
        <v>1298.4000000000001</v>
      </c>
      <c r="K383" s="1">
        <v>718.2</v>
      </c>
      <c r="L383" s="1">
        <v>14396</v>
      </c>
    </row>
    <row r="384" spans="1:12" ht="21" x14ac:dyDescent="0.25">
      <c r="A384" s="5">
        <v>3</v>
      </c>
      <c r="B384" s="1" t="s">
        <v>979</v>
      </c>
      <c r="C384" s="1" t="s">
        <v>980</v>
      </c>
      <c r="D384" s="1" t="s">
        <v>981</v>
      </c>
      <c r="E384" s="1">
        <v>20494700</v>
      </c>
      <c r="F384" s="1">
        <v>13373809</v>
      </c>
      <c r="G384" s="1">
        <v>4637037</v>
      </c>
      <c r="H384" s="1">
        <v>0</v>
      </c>
      <c r="I384" s="1">
        <v>-2510623</v>
      </c>
      <c r="J384" s="1">
        <v>0</v>
      </c>
      <c r="K384" s="1">
        <v>0</v>
      </c>
      <c r="L384" s="1">
        <v>13540</v>
      </c>
    </row>
    <row r="385" spans="1:12" ht="21" x14ac:dyDescent="0.25">
      <c r="A385" s="5">
        <v>4</v>
      </c>
      <c r="B385" s="1" t="s">
        <v>982</v>
      </c>
      <c r="C385" s="1" t="s">
        <v>983</v>
      </c>
      <c r="D385" s="1" t="s">
        <v>984</v>
      </c>
      <c r="E385" s="1">
        <v>10800</v>
      </c>
      <c r="F385" s="1">
        <v>-1448900</v>
      </c>
      <c r="G385" s="1">
        <v>598300</v>
      </c>
      <c r="H385" s="1">
        <v>0</v>
      </c>
      <c r="I385" s="1">
        <v>-2519500</v>
      </c>
      <c r="J385" s="1">
        <v>763</v>
      </c>
      <c r="K385" s="1">
        <v>0</v>
      </c>
      <c r="L385" s="1">
        <v>2072</v>
      </c>
    </row>
    <row r="386" spans="1:12" ht="21" x14ac:dyDescent="0.25">
      <c r="A386" s="5">
        <v>5</v>
      </c>
      <c r="B386" s="1" t="s">
        <v>985</v>
      </c>
      <c r="C386" s="1" t="s">
        <v>986</v>
      </c>
      <c r="D386" s="1" t="s">
        <v>987</v>
      </c>
      <c r="E386" s="1">
        <v>1092000</v>
      </c>
      <c r="F386" s="1">
        <v>-388000</v>
      </c>
      <c r="G386" s="1">
        <v>445900</v>
      </c>
      <c r="H386" s="1">
        <v>0</v>
      </c>
      <c r="I386" s="1">
        <v>-290000</v>
      </c>
      <c r="J386" s="1">
        <v>0</v>
      </c>
      <c r="K386" s="1">
        <v>0</v>
      </c>
      <c r="L386" s="1">
        <v>0</v>
      </c>
    </row>
    <row r="387" spans="1:12" ht="21" x14ac:dyDescent="0.25">
      <c r="A387" s="5">
        <v>6</v>
      </c>
      <c r="B387" s="1" t="s">
        <v>988</v>
      </c>
      <c r="C387" s="1" t="s">
        <v>989</v>
      </c>
      <c r="D387" s="1" t="s">
        <v>990</v>
      </c>
      <c r="E387" s="1">
        <v>15133000</v>
      </c>
      <c r="F387" s="1">
        <v>15359500</v>
      </c>
      <c r="G387" s="1">
        <v>14346000</v>
      </c>
      <c r="H387" s="1">
        <v>0</v>
      </c>
      <c r="I387" s="1">
        <v>-6035</v>
      </c>
      <c r="J387" s="1">
        <v>4740.8</v>
      </c>
      <c r="K387" s="1">
        <v>1045.3</v>
      </c>
      <c r="L387" s="1">
        <v>3046</v>
      </c>
    </row>
    <row r="388" spans="1:12" ht="21" x14ac:dyDescent="0.25">
      <c r="A388" s="5">
        <v>7</v>
      </c>
      <c r="B388" s="1" t="s">
        <v>991</v>
      </c>
      <c r="C388" s="1" t="s">
        <v>992</v>
      </c>
      <c r="D388" s="1" t="s">
        <v>993</v>
      </c>
      <c r="E388" s="1">
        <v>5400</v>
      </c>
      <c r="F388" s="1">
        <v>59980</v>
      </c>
      <c r="G388" s="1">
        <v>0</v>
      </c>
      <c r="H388" s="1">
        <v>0</v>
      </c>
      <c r="I388" s="1">
        <v>-115685</v>
      </c>
      <c r="J388" s="1">
        <v>0</v>
      </c>
      <c r="K388" s="1">
        <v>0</v>
      </c>
      <c r="L388" s="1">
        <v>0</v>
      </c>
    </row>
    <row r="389" spans="1:12" ht="21" x14ac:dyDescent="0.25">
      <c r="A389" s="5">
        <v>8</v>
      </c>
      <c r="B389" s="1" t="s">
        <v>994</v>
      </c>
      <c r="C389" s="1" t="s">
        <v>995</v>
      </c>
      <c r="D389" s="1" t="s">
        <v>996</v>
      </c>
      <c r="E389" s="1">
        <v>5000</v>
      </c>
      <c r="F389" s="1">
        <v>5000</v>
      </c>
      <c r="G389" s="1">
        <v>0</v>
      </c>
      <c r="H389" s="1">
        <v>0</v>
      </c>
      <c r="I389" s="1">
        <v>-2017639</v>
      </c>
      <c r="J389" s="1">
        <v>0</v>
      </c>
      <c r="K389" s="1">
        <v>0</v>
      </c>
      <c r="L389" s="1">
        <v>0</v>
      </c>
    </row>
    <row r="390" spans="1:12" ht="21" x14ac:dyDescent="0.25">
      <c r="A390" s="5">
        <v>9</v>
      </c>
      <c r="B390" s="1" t="s">
        <v>997</v>
      </c>
      <c r="C390" s="1" t="s">
        <v>998</v>
      </c>
      <c r="D390" s="1" t="s">
        <v>999</v>
      </c>
      <c r="E390" s="1">
        <v>50000</v>
      </c>
      <c r="F390" s="1">
        <v>0</v>
      </c>
      <c r="G390" s="1">
        <v>0</v>
      </c>
      <c r="H390" s="1">
        <v>0</v>
      </c>
      <c r="I390" s="1">
        <v>0</v>
      </c>
      <c r="J390" s="1">
        <v>0</v>
      </c>
      <c r="K390" s="1">
        <v>0</v>
      </c>
      <c r="L390" s="1">
        <v>0</v>
      </c>
    </row>
    <row r="391" spans="1:12" ht="21" x14ac:dyDescent="0.25">
      <c r="A391" s="5">
        <v>10</v>
      </c>
      <c r="B391" s="1" t="s">
        <v>1000</v>
      </c>
      <c r="C391" s="1" t="s">
        <v>986</v>
      </c>
      <c r="D391" s="1" t="s">
        <v>1001</v>
      </c>
      <c r="E391" s="1">
        <v>6000</v>
      </c>
      <c r="F391" s="1">
        <v>-270183</v>
      </c>
      <c r="G391" s="1">
        <v>1557443</v>
      </c>
      <c r="H391" s="1">
        <v>0</v>
      </c>
      <c r="I391" s="1">
        <v>-96462</v>
      </c>
      <c r="J391" s="1">
        <v>0</v>
      </c>
      <c r="K391" s="1">
        <v>0</v>
      </c>
      <c r="L391" s="1">
        <v>0</v>
      </c>
    </row>
    <row r="392" spans="1:12" ht="21" x14ac:dyDescent="0.25">
      <c r="A392" s="5">
        <v>11</v>
      </c>
      <c r="B392" s="1" t="s">
        <v>1002</v>
      </c>
      <c r="C392" s="1" t="s">
        <v>1003</v>
      </c>
      <c r="D392" s="1" t="s">
        <v>1004</v>
      </c>
      <c r="E392" s="1">
        <v>1500</v>
      </c>
      <c r="F392" s="1">
        <v>0</v>
      </c>
      <c r="G392" s="1">
        <v>0</v>
      </c>
      <c r="H392" s="1">
        <v>4000</v>
      </c>
      <c r="I392" s="1">
        <v>19539</v>
      </c>
      <c r="J392" s="1">
        <v>0</v>
      </c>
      <c r="K392" s="1">
        <v>0</v>
      </c>
      <c r="L392" s="1">
        <v>1600</v>
      </c>
    </row>
    <row r="393" spans="1:12" ht="21" x14ac:dyDescent="0.25">
      <c r="A393" s="5">
        <v>12</v>
      </c>
      <c r="B393" s="1" t="s">
        <v>1005</v>
      </c>
      <c r="C393" s="1" t="s">
        <v>1006</v>
      </c>
      <c r="D393" s="1" t="s">
        <v>1007</v>
      </c>
      <c r="E393" s="1">
        <v>1000</v>
      </c>
      <c r="F393" s="1">
        <v>0</v>
      </c>
      <c r="G393" s="1">
        <v>0</v>
      </c>
      <c r="H393" s="1">
        <v>0</v>
      </c>
      <c r="I393" s="1">
        <v>0</v>
      </c>
      <c r="J393" s="1">
        <v>0</v>
      </c>
      <c r="K393" s="1">
        <v>0</v>
      </c>
      <c r="L393" s="1">
        <v>0</v>
      </c>
    </row>
    <row r="394" spans="1:12" ht="21" x14ac:dyDescent="0.25">
      <c r="A394" s="5">
        <v>13</v>
      </c>
      <c r="B394" s="1" t="s">
        <v>1008</v>
      </c>
      <c r="C394" s="1" t="s">
        <v>1009</v>
      </c>
      <c r="D394" s="1" t="s">
        <v>1010</v>
      </c>
      <c r="E394" s="1">
        <v>1000</v>
      </c>
      <c r="F394" s="1">
        <v>0</v>
      </c>
      <c r="G394" s="1">
        <v>7200935</v>
      </c>
      <c r="H394" s="1">
        <v>0</v>
      </c>
      <c r="I394" s="1">
        <v>-74470</v>
      </c>
      <c r="J394" s="1">
        <v>9</v>
      </c>
      <c r="K394" s="1">
        <v>0</v>
      </c>
      <c r="L394" s="1">
        <v>0</v>
      </c>
    </row>
    <row r="395" spans="1:12" ht="21" x14ac:dyDescent="0.25">
      <c r="A395" s="5">
        <v>14</v>
      </c>
      <c r="B395" s="1" t="s">
        <v>1011</v>
      </c>
      <c r="C395" s="1" t="s">
        <v>1012</v>
      </c>
      <c r="D395" s="1" t="s">
        <v>1013</v>
      </c>
      <c r="E395" s="1">
        <v>5000</v>
      </c>
      <c r="F395" s="1">
        <v>0</v>
      </c>
      <c r="G395" s="1">
        <v>708300</v>
      </c>
      <c r="H395" s="1">
        <v>0</v>
      </c>
      <c r="I395" s="1">
        <v>-22891</v>
      </c>
      <c r="J395" s="1">
        <v>0</v>
      </c>
      <c r="K395" s="1">
        <v>0</v>
      </c>
      <c r="L395" s="1">
        <v>0</v>
      </c>
    </row>
    <row r="396" spans="1:12" ht="21" x14ac:dyDescent="0.25">
      <c r="A396" s="5">
        <v>15</v>
      </c>
      <c r="B396" s="1" t="s">
        <v>1014</v>
      </c>
      <c r="C396" s="1" t="s">
        <v>1015</v>
      </c>
      <c r="D396" s="1" t="s">
        <v>1016</v>
      </c>
      <c r="E396" s="1">
        <v>5000</v>
      </c>
      <c r="F396" s="1">
        <v>0</v>
      </c>
      <c r="G396" s="1">
        <v>0</v>
      </c>
      <c r="H396" s="1">
        <v>0</v>
      </c>
      <c r="I396" s="1">
        <v>0</v>
      </c>
      <c r="J396" s="1">
        <v>0</v>
      </c>
      <c r="K396" s="1">
        <v>0</v>
      </c>
      <c r="L396" s="1">
        <v>0</v>
      </c>
    </row>
    <row r="397" spans="1:12" ht="21" x14ac:dyDescent="0.25">
      <c r="A397" s="5">
        <v>16</v>
      </c>
      <c r="B397" s="1" t="s">
        <v>1017</v>
      </c>
      <c r="C397" s="1" t="s">
        <v>1018</v>
      </c>
      <c r="D397" s="1" t="s">
        <v>1019</v>
      </c>
      <c r="E397" s="1">
        <v>5000</v>
      </c>
      <c r="F397" s="1">
        <v>0</v>
      </c>
      <c r="G397" s="1">
        <v>0</v>
      </c>
      <c r="H397" s="1">
        <v>0</v>
      </c>
      <c r="I397" s="1">
        <v>0</v>
      </c>
      <c r="J397" s="1">
        <v>0</v>
      </c>
      <c r="K397" s="1">
        <v>0</v>
      </c>
      <c r="L397" s="1">
        <v>0</v>
      </c>
    </row>
    <row r="398" spans="1:12" ht="21" x14ac:dyDescent="0.25">
      <c r="A398" s="5">
        <v>17</v>
      </c>
      <c r="B398" s="1" t="s">
        <v>1020</v>
      </c>
      <c r="C398" s="1" t="s">
        <v>1021</v>
      </c>
      <c r="D398" s="1" t="s">
        <v>1022</v>
      </c>
      <c r="E398" s="1">
        <v>5000</v>
      </c>
      <c r="F398" s="1">
        <v>0</v>
      </c>
      <c r="G398" s="1">
        <v>0</v>
      </c>
      <c r="H398" s="1">
        <v>0</v>
      </c>
      <c r="I398" s="1">
        <v>0</v>
      </c>
      <c r="J398" s="1">
        <v>0</v>
      </c>
      <c r="K398" s="1">
        <v>0</v>
      </c>
      <c r="L398" s="1">
        <v>0</v>
      </c>
    </row>
    <row r="399" spans="1:12" ht="21" x14ac:dyDescent="0.25">
      <c r="A399" s="5">
        <v>18</v>
      </c>
      <c r="B399" s="1" t="s">
        <v>1023</v>
      </c>
      <c r="C399" s="1" t="s">
        <v>1024</v>
      </c>
      <c r="D399" s="1" t="s">
        <v>1025</v>
      </c>
      <c r="E399" s="1">
        <v>10000</v>
      </c>
      <c r="F399" s="1">
        <v>40371</v>
      </c>
      <c r="G399" s="1">
        <v>364749</v>
      </c>
      <c r="H399" s="1">
        <v>350351</v>
      </c>
      <c r="I399" s="1">
        <v>14398</v>
      </c>
      <c r="J399" s="1">
        <v>5470</v>
      </c>
      <c r="K399" s="1">
        <v>0</v>
      </c>
      <c r="L399" s="1">
        <v>5470</v>
      </c>
    </row>
    <row r="400" spans="1:12" ht="21" x14ac:dyDescent="0.25">
      <c r="A400" s="5">
        <v>19</v>
      </c>
      <c r="B400" s="1" t="s">
        <v>1026</v>
      </c>
      <c r="C400" s="1" t="s">
        <v>1027</v>
      </c>
      <c r="D400" s="1" t="s">
        <v>1028</v>
      </c>
      <c r="E400" s="1">
        <v>5400</v>
      </c>
      <c r="F400" s="1">
        <v>54700</v>
      </c>
      <c r="G400" s="1">
        <v>55400</v>
      </c>
      <c r="H400" s="1">
        <v>0</v>
      </c>
      <c r="I400" s="1">
        <v>-17300</v>
      </c>
      <c r="J400" s="1">
        <v>0</v>
      </c>
      <c r="K400" s="1">
        <v>0</v>
      </c>
      <c r="L400" s="1">
        <v>0</v>
      </c>
    </row>
    <row r="401" spans="1:12" ht="21" x14ac:dyDescent="0.25">
      <c r="A401" s="5">
        <v>20</v>
      </c>
      <c r="B401" s="1" t="s">
        <v>1029</v>
      </c>
      <c r="C401" s="1" t="s">
        <v>1030</v>
      </c>
      <c r="D401" s="1" t="s">
        <v>1031</v>
      </c>
      <c r="E401" s="1">
        <v>5000</v>
      </c>
      <c r="F401" s="1">
        <v>0</v>
      </c>
      <c r="G401" s="1">
        <v>0</v>
      </c>
      <c r="H401" s="1">
        <v>0</v>
      </c>
      <c r="I401" s="1">
        <v>-106034</v>
      </c>
      <c r="J401" s="1">
        <v>0</v>
      </c>
      <c r="K401" s="1">
        <v>0</v>
      </c>
      <c r="L401" s="1">
        <v>0</v>
      </c>
    </row>
    <row r="402" spans="1:12" ht="21" x14ac:dyDescent="0.25">
      <c r="A402" s="5">
        <v>21</v>
      </c>
      <c r="B402" s="1" t="s">
        <v>1032</v>
      </c>
      <c r="C402" s="1" t="s">
        <v>1033</v>
      </c>
      <c r="D402" s="1" t="s">
        <v>1034</v>
      </c>
      <c r="E402" s="1">
        <v>3000</v>
      </c>
      <c r="F402" s="1">
        <v>84200</v>
      </c>
      <c r="G402" s="1">
        <v>0</v>
      </c>
      <c r="H402" s="1">
        <v>0</v>
      </c>
      <c r="I402" s="1">
        <v>-32000</v>
      </c>
      <c r="J402" s="1">
        <v>150</v>
      </c>
      <c r="K402" s="1">
        <v>0</v>
      </c>
      <c r="L402" s="1">
        <v>4000</v>
      </c>
    </row>
    <row r="403" spans="1:12" ht="21" x14ac:dyDescent="0.25">
      <c r="A403" s="5">
        <v>22</v>
      </c>
      <c r="B403" s="1" t="s">
        <v>1035</v>
      </c>
      <c r="C403" s="1" t="s">
        <v>1036</v>
      </c>
      <c r="D403" s="1" t="s">
        <v>1037</v>
      </c>
      <c r="E403" s="1">
        <v>2000</v>
      </c>
      <c r="F403" s="1">
        <v>0</v>
      </c>
      <c r="G403" s="1">
        <v>0</v>
      </c>
      <c r="H403" s="1">
        <v>0</v>
      </c>
      <c r="I403" s="1">
        <v>0</v>
      </c>
      <c r="J403" s="1">
        <v>0</v>
      </c>
      <c r="K403" s="1">
        <v>0</v>
      </c>
      <c r="L403" s="1">
        <v>0</v>
      </c>
    </row>
    <row r="404" spans="1:12" ht="21" x14ac:dyDescent="0.25">
      <c r="A404" s="5">
        <v>23</v>
      </c>
      <c r="B404" s="1" t="s">
        <v>1038</v>
      </c>
      <c r="C404" s="1" t="s">
        <v>1039</v>
      </c>
      <c r="D404" s="1" t="s">
        <v>1040</v>
      </c>
      <c r="E404" s="1">
        <v>60000</v>
      </c>
      <c r="F404" s="1">
        <v>0</v>
      </c>
      <c r="G404" s="1">
        <v>0</v>
      </c>
      <c r="H404" s="1">
        <v>0</v>
      </c>
      <c r="I404" s="1">
        <v>0</v>
      </c>
      <c r="J404" s="1">
        <v>0</v>
      </c>
      <c r="K404" s="1">
        <v>0</v>
      </c>
      <c r="L404" s="1">
        <v>0</v>
      </c>
    </row>
    <row r="405" spans="1:12" ht="21" x14ac:dyDescent="0.25">
      <c r="A405" s="5">
        <v>24</v>
      </c>
      <c r="B405" s="1" t="s">
        <v>1041</v>
      </c>
      <c r="C405" s="1" t="s">
        <v>1042</v>
      </c>
      <c r="D405" s="1" t="s">
        <v>1043</v>
      </c>
      <c r="E405" s="1">
        <v>5000</v>
      </c>
      <c r="F405" s="1">
        <v>0</v>
      </c>
      <c r="G405" s="1">
        <v>0</v>
      </c>
      <c r="H405" s="1">
        <v>0</v>
      </c>
      <c r="I405" s="1">
        <v>0</v>
      </c>
      <c r="J405" s="1">
        <v>0</v>
      </c>
      <c r="K405" s="1">
        <v>0</v>
      </c>
      <c r="L405" s="1">
        <v>0</v>
      </c>
    </row>
    <row r="406" spans="1:12" ht="21" x14ac:dyDescent="0.25">
      <c r="A406" s="5">
        <v>25</v>
      </c>
      <c r="B406" s="1" t="s">
        <v>1044</v>
      </c>
      <c r="C406" s="1" t="s">
        <v>1045</v>
      </c>
      <c r="D406" s="1" t="s">
        <v>1046</v>
      </c>
      <c r="E406" s="1">
        <v>5000</v>
      </c>
      <c r="F406" s="1">
        <v>0</v>
      </c>
      <c r="G406" s="1">
        <v>15057325</v>
      </c>
      <c r="H406" s="1">
        <v>0</v>
      </c>
      <c r="I406" s="1">
        <v>-983747</v>
      </c>
      <c r="J406" s="1">
        <v>0</v>
      </c>
      <c r="K406" s="1">
        <v>0</v>
      </c>
      <c r="L406" s="1">
        <v>5272</v>
      </c>
    </row>
    <row r="407" spans="1:12" ht="21" x14ac:dyDescent="0.25">
      <c r="A407" s="5">
        <v>26</v>
      </c>
      <c r="B407" s="1" t="s">
        <v>1047</v>
      </c>
      <c r="C407" s="1" t="s">
        <v>1048</v>
      </c>
      <c r="D407" s="1" t="s">
        <v>1049</v>
      </c>
      <c r="E407" s="1">
        <v>10000</v>
      </c>
      <c r="F407" s="1">
        <v>0</v>
      </c>
      <c r="G407" s="1">
        <v>0</v>
      </c>
      <c r="H407" s="1">
        <v>0</v>
      </c>
      <c r="I407" s="1">
        <v>0</v>
      </c>
      <c r="J407" s="1">
        <v>0</v>
      </c>
      <c r="K407" s="1">
        <v>0</v>
      </c>
      <c r="L407" s="1">
        <v>0</v>
      </c>
    </row>
    <row r="408" spans="1:12" ht="21" x14ac:dyDescent="0.25">
      <c r="A408" s="5">
        <v>27</v>
      </c>
      <c r="B408" s="1" t="s">
        <v>1050</v>
      </c>
      <c r="C408" s="1" t="s">
        <v>1051</v>
      </c>
      <c r="D408" s="1" t="s">
        <v>1052</v>
      </c>
      <c r="E408" s="1">
        <v>10000</v>
      </c>
      <c r="F408" s="1">
        <v>53982</v>
      </c>
      <c r="G408" s="1">
        <v>31618</v>
      </c>
      <c r="H408" s="1">
        <v>0</v>
      </c>
      <c r="I408" s="1">
        <v>0</v>
      </c>
      <c r="J408" s="1">
        <v>0</v>
      </c>
      <c r="K408" s="1">
        <v>0</v>
      </c>
      <c r="L408" s="1">
        <v>0</v>
      </c>
    </row>
    <row r="409" spans="1:12" x14ac:dyDescent="0.25">
      <c r="A409" s="3"/>
      <c r="B409" s="3" t="s">
        <v>102</v>
      </c>
      <c r="C409" s="3"/>
      <c r="D409" s="3"/>
      <c r="E409" s="3">
        <f t="shared" ref="E409:L409" si="21">SUMIF(E382:E408,"&gt;0")</f>
        <v>54082383</v>
      </c>
      <c r="F409" s="3">
        <f t="shared" si="21"/>
        <v>48129983</v>
      </c>
      <c r="G409" s="3">
        <f t="shared" si="21"/>
        <v>432511438</v>
      </c>
      <c r="H409" s="3">
        <f t="shared" si="21"/>
        <v>10655249</v>
      </c>
      <c r="I409" s="3">
        <f t="shared" si="21"/>
        <v>33937</v>
      </c>
      <c r="J409" s="3">
        <f t="shared" si="21"/>
        <v>44129.200000000004</v>
      </c>
      <c r="K409" s="3">
        <f t="shared" si="21"/>
        <v>30234.5</v>
      </c>
      <c r="L409" s="3">
        <f t="shared" si="21"/>
        <v>59697</v>
      </c>
    </row>
    <row r="411" spans="1:12" x14ac:dyDescent="0.25">
      <c r="A411" s="2"/>
      <c r="B411" s="9" t="s">
        <v>1053</v>
      </c>
      <c r="C411" s="9"/>
      <c r="D411" s="9"/>
      <c r="E411" s="9"/>
      <c r="F411" s="2"/>
      <c r="G411" s="2"/>
      <c r="H411" s="2"/>
      <c r="I411" s="2"/>
      <c r="J411" s="2"/>
      <c r="K411" s="2"/>
      <c r="L411" s="2"/>
    </row>
    <row r="412" spans="1:12" ht="21" x14ac:dyDescent="0.25">
      <c r="A412" s="5">
        <v>1</v>
      </c>
      <c r="B412" s="1" t="s">
        <v>1054</v>
      </c>
      <c r="C412" s="1" t="s">
        <v>1055</v>
      </c>
      <c r="D412" s="1" t="s">
        <v>1056</v>
      </c>
      <c r="E412" s="1">
        <v>10000</v>
      </c>
      <c r="F412" s="1">
        <v>1572246</v>
      </c>
      <c r="G412" s="1">
        <v>1556477</v>
      </c>
      <c r="H412" s="1">
        <v>0</v>
      </c>
      <c r="I412" s="1">
        <v>4259</v>
      </c>
      <c r="J412" s="1">
        <v>0</v>
      </c>
      <c r="K412" s="1">
        <v>0</v>
      </c>
      <c r="L412" s="1">
        <v>0</v>
      </c>
    </row>
    <row r="413" spans="1:12" ht="21" x14ac:dyDescent="0.25">
      <c r="A413" s="5">
        <v>2</v>
      </c>
      <c r="B413" s="1" t="s">
        <v>1057</v>
      </c>
      <c r="C413" s="1" t="s">
        <v>1058</v>
      </c>
      <c r="D413" s="1" t="s">
        <v>1059</v>
      </c>
      <c r="E413" s="1">
        <v>2000</v>
      </c>
      <c r="F413" s="1">
        <v>0</v>
      </c>
      <c r="G413" s="1">
        <v>3299084</v>
      </c>
      <c r="H413" s="1">
        <v>9854</v>
      </c>
      <c r="I413" s="1">
        <v>-683534</v>
      </c>
      <c r="J413" s="1">
        <v>0</v>
      </c>
      <c r="K413" s="1">
        <v>0</v>
      </c>
      <c r="L413" s="1">
        <v>3814</v>
      </c>
    </row>
    <row r="414" spans="1:12" ht="21" x14ac:dyDescent="0.25">
      <c r="A414" s="5">
        <v>3</v>
      </c>
      <c r="B414" s="1" t="s">
        <v>1060</v>
      </c>
      <c r="C414" s="1" t="s">
        <v>1061</v>
      </c>
      <c r="D414" s="1" t="s">
        <v>1062</v>
      </c>
      <c r="E414" s="1">
        <v>7000</v>
      </c>
      <c r="F414" s="1">
        <v>-120500</v>
      </c>
      <c r="G414" s="1">
        <v>2092600</v>
      </c>
      <c r="H414" s="1">
        <v>2092600</v>
      </c>
      <c r="I414" s="1">
        <v>91900</v>
      </c>
      <c r="J414" s="1">
        <v>6511</v>
      </c>
      <c r="K414" s="1">
        <v>6511</v>
      </c>
      <c r="L414" s="1">
        <v>6511</v>
      </c>
    </row>
    <row r="415" spans="1:12" ht="21" x14ac:dyDescent="0.25">
      <c r="A415" s="5">
        <v>4</v>
      </c>
      <c r="B415" s="1" t="s">
        <v>1063</v>
      </c>
      <c r="C415" s="1" t="s">
        <v>1064</v>
      </c>
      <c r="D415" s="1" t="s">
        <v>1065</v>
      </c>
      <c r="E415" s="1">
        <v>200000</v>
      </c>
      <c r="F415" s="1">
        <v>358700</v>
      </c>
      <c r="G415" s="1">
        <v>642100</v>
      </c>
      <c r="H415" s="1">
        <v>0</v>
      </c>
      <c r="I415" s="1">
        <v>111800</v>
      </c>
      <c r="J415" s="1">
        <v>58</v>
      </c>
      <c r="K415" s="1">
        <v>0</v>
      </c>
      <c r="L415" s="1">
        <v>6520</v>
      </c>
    </row>
    <row r="416" spans="1:12" ht="21" x14ac:dyDescent="0.25">
      <c r="A416" s="5">
        <v>5</v>
      </c>
      <c r="B416" s="1" t="s">
        <v>1066</v>
      </c>
      <c r="C416" s="1" t="s">
        <v>1067</v>
      </c>
      <c r="D416" s="1" t="s">
        <v>1068</v>
      </c>
      <c r="E416" s="1">
        <v>5000</v>
      </c>
      <c r="F416" s="1">
        <v>0</v>
      </c>
      <c r="G416" s="1">
        <v>0</v>
      </c>
      <c r="H416" s="1">
        <v>21300</v>
      </c>
      <c r="I416" s="1">
        <v>0</v>
      </c>
      <c r="J416" s="1">
        <v>0</v>
      </c>
      <c r="K416" s="1">
        <v>0</v>
      </c>
      <c r="L416" s="1">
        <v>0</v>
      </c>
    </row>
    <row r="417" spans="1:12" ht="21" x14ac:dyDescent="0.25">
      <c r="A417" s="5">
        <v>6</v>
      </c>
      <c r="B417" s="1" t="s">
        <v>1069</v>
      </c>
      <c r="C417" s="1" t="s">
        <v>1070</v>
      </c>
      <c r="D417" s="1" t="s">
        <v>1071</v>
      </c>
      <c r="E417" s="1">
        <v>224809</v>
      </c>
      <c r="F417" s="1">
        <v>113409094</v>
      </c>
      <c r="G417" s="1">
        <v>169439800</v>
      </c>
      <c r="H417" s="1">
        <v>0</v>
      </c>
      <c r="I417" s="1">
        <v>-826800</v>
      </c>
      <c r="J417" s="1">
        <v>272200</v>
      </c>
      <c r="K417" s="1">
        <v>0</v>
      </c>
      <c r="L417" s="1">
        <v>0</v>
      </c>
    </row>
    <row r="418" spans="1:12" ht="21" x14ac:dyDescent="0.25">
      <c r="A418" s="5">
        <v>7</v>
      </c>
      <c r="B418" s="1" t="s">
        <v>1072</v>
      </c>
      <c r="C418" s="1" t="s">
        <v>1073</v>
      </c>
      <c r="D418" s="1" t="s">
        <v>1074</v>
      </c>
      <c r="E418" s="1">
        <v>5400</v>
      </c>
      <c r="F418" s="1">
        <v>10741</v>
      </c>
      <c r="G418" s="1">
        <v>0</v>
      </c>
      <c r="H418" s="1">
        <v>0</v>
      </c>
      <c r="I418" s="1">
        <v>1131</v>
      </c>
      <c r="J418" s="1">
        <v>0</v>
      </c>
      <c r="K418" s="1">
        <v>0</v>
      </c>
      <c r="L418" s="1">
        <v>621</v>
      </c>
    </row>
    <row r="419" spans="1:12" ht="21" x14ac:dyDescent="0.25">
      <c r="A419" s="5">
        <v>8</v>
      </c>
      <c r="B419" s="1" t="s">
        <v>1075</v>
      </c>
      <c r="C419" s="1" t="s">
        <v>1076</v>
      </c>
      <c r="D419" s="1" t="s">
        <v>1077</v>
      </c>
      <c r="E419" s="1">
        <v>7000</v>
      </c>
      <c r="F419" s="1">
        <v>0</v>
      </c>
      <c r="G419" s="1">
        <v>340700</v>
      </c>
      <c r="H419" s="1">
        <v>0</v>
      </c>
      <c r="I419" s="1">
        <v>-122900</v>
      </c>
      <c r="J419" s="1">
        <v>147.69999999999999</v>
      </c>
      <c r="K419" s="1">
        <v>108.5</v>
      </c>
      <c r="L419" s="1">
        <v>1894</v>
      </c>
    </row>
    <row r="420" spans="1:12" ht="21" x14ac:dyDescent="0.25">
      <c r="A420" s="5">
        <v>9</v>
      </c>
      <c r="B420" s="1" t="s">
        <v>1078</v>
      </c>
      <c r="C420" s="1" t="s">
        <v>1079</v>
      </c>
      <c r="D420" s="1" t="s">
        <v>1080</v>
      </c>
      <c r="E420" s="1">
        <v>3000</v>
      </c>
      <c r="F420" s="1">
        <v>0</v>
      </c>
      <c r="G420" s="1">
        <v>0</v>
      </c>
      <c r="H420" s="1">
        <v>0</v>
      </c>
      <c r="I420" s="1">
        <v>0</v>
      </c>
      <c r="J420" s="1">
        <v>0</v>
      </c>
      <c r="K420" s="1">
        <v>0</v>
      </c>
      <c r="L420" s="1">
        <v>0</v>
      </c>
    </row>
    <row r="421" spans="1:12" ht="21" x14ac:dyDescent="0.25">
      <c r="A421" s="5">
        <v>10</v>
      </c>
      <c r="B421" s="1" t="s">
        <v>1081</v>
      </c>
      <c r="C421" s="1" t="s">
        <v>1082</v>
      </c>
      <c r="D421" s="1" t="s">
        <v>1083</v>
      </c>
      <c r="E421" s="1">
        <v>5400</v>
      </c>
      <c r="F421" s="1">
        <v>0</v>
      </c>
      <c r="G421" s="1">
        <v>0</v>
      </c>
      <c r="H421" s="1">
        <v>0</v>
      </c>
      <c r="I421" s="1">
        <v>0</v>
      </c>
      <c r="J421" s="1">
        <v>0</v>
      </c>
      <c r="K421" s="1">
        <v>0</v>
      </c>
      <c r="L421" s="1">
        <v>515</v>
      </c>
    </row>
    <row r="422" spans="1:12" ht="21" x14ac:dyDescent="0.25">
      <c r="A422" s="5">
        <v>11</v>
      </c>
      <c r="B422" s="1" t="s">
        <v>1084</v>
      </c>
      <c r="C422" s="1" t="s">
        <v>1085</v>
      </c>
      <c r="D422" s="1" t="s">
        <v>1086</v>
      </c>
      <c r="E422" s="1">
        <v>5400</v>
      </c>
      <c r="F422" s="1">
        <v>5400</v>
      </c>
      <c r="G422" s="1">
        <v>1217000</v>
      </c>
      <c r="H422" s="1">
        <v>0</v>
      </c>
      <c r="I422" s="1">
        <v>0</v>
      </c>
      <c r="J422" s="1">
        <v>800</v>
      </c>
      <c r="K422" s="1">
        <v>0</v>
      </c>
      <c r="L422" s="1">
        <v>800</v>
      </c>
    </row>
    <row r="423" spans="1:12" ht="21" x14ac:dyDescent="0.25">
      <c r="A423" s="5">
        <v>12</v>
      </c>
      <c r="B423" s="1" t="s">
        <v>1087</v>
      </c>
      <c r="C423" s="1" t="s">
        <v>1088</v>
      </c>
      <c r="D423" s="1" t="s">
        <v>1089</v>
      </c>
      <c r="E423" s="1">
        <v>5000</v>
      </c>
      <c r="F423" s="1">
        <v>180300</v>
      </c>
      <c r="G423" s="1">
        <v>4376200</v>
      </c>
      <c r="H423" s="1">
        <v>0</v>
      </c>
      <c r="I423" s="1">
        <v>-180300</v>
      </c>
      <c r="J423" s="1">
        <v>0</v>
      </c>
      <c r="K423" s="1">
        <v>0</v>
      </c>
      <c r="L423" s="1">
        <v>5553</v>
      </c>
    </row>
    <row r="424" spans="1:12" ht="21" x14ac:dyDescent="0.25">
      <c r="A424" s="5">
        <v>13</v>
      </c>
      <c r="B424" s="1" t="s">
        <v>1090</v>
      </c>
      <c r="C424" s="1" t="s">
        <v>1091</v>
      </c>
      <c r="D424" s="1" t="s">
        <v>1092</v>
      </c>
      <c r="E424" s="1">
        <v>0</v>
      </c>
      <c r="F424" s="1">
        <v>158553</v>
      </c>
      <c r="G424" s="1">
        <v>143079</v>
      </c>
      <c r="H424" s="1">
        <v>0</v>
      </c>
      <c r="I424" s="1">
        <v>74267</v>
      </c>
      <c r="J424" s="1">
        <v>0</v>
      </c>
      <c r="K424" s="1">
        <v>0</v>
      </c>
      <c r="L424" s="1">
        <v>0</v>
      </c>
    </row>
    <row r="425" spans="1:12" ht="21" x14ac:dyDescent="0.25">
      <c r="A425" s="5">
        <v>14</v>
      </c>
      <c r="B425" s="1" t="s">
        <v>1093</v>
      </c>
      <c r="C425" s="1" t="s">
        <v>1094</v>
      </c>
      <c r="D425" s="1" t="s">
        <v>1095</v>
      </c>
      <c r="E425" s="1">
        <v>1000</v>
      </c>
      <c r="F425" s="1">
        <v>1000</v>
      </c>
      <c r="G425" s="1">
        <v>2160000</v>
      </c>
      <c r="H425" s="1">
        <v>0</v>
      </c>
      <c r="I425" s="1">
        <v>17791</v>
      </c>
      <c r="J425" s="1">
        <v>24</v>
      </c>
      <c r="K425" s="1">
        <v>12</v>
      </c>
      <c r="L425" s="1">
        <v>721</v>
      </c>
    </row>
    <row r="426" spans="1:12" ht="21" x14ac:dyDescent="0.25">
      <c r="A426" s="5">
        <v>15</v>
      </c>
      <c r="B426" s="1" t="s">
        <v>1096</v>
      </c>
      <c r="C426" s="1" t="s">
        <v>1097</v>
      </c>
      <c r="D426" s="1" t="s">
        <v>1098</v>
      </c>
      <c r="E426" s="1">
        <v>5000</v>
      </c>
      <c r="F426" s="1">
        <v>597302</v>
      </c>
      <c r="G426" s="1">
        <v>66300</v>
      </c>
      <c r="H426" s="1">
        <v>0</v>
      </c>
      <c r="I426" s="1">
        <v>506</v>
      </c>
      <c r="J426" s="1">
        <v>0</v>
      </c>
      <c r="K426" s="1">
        <v>0</v>
      </c>
      <c r="L426" s="1">
        <v>18</v>
      </c>
    </row>
    <row r="427" spans="1:12" ht="21" x14ac:dyDescent="0.25">
      <c r="A427" s="5">
        <v>16</v>
      </c>
      <c r="B427" s="1" t="s">
        <v>1099</v>
      </c>
      <c r="C427" s="1" t="s">
        <v>1100</v>
      </c>
      <c r="D427" s="1" t="s">
        <v>1101</v>
      </c>
      <c r="E427" s="1">
        <v>4628000</v>
      </c>
      <c r="F427" s="1">
        <v>0</v>
      </c>
      <c r="G427" s="1">
        <v>0</v>
      </c>
      <c r="H427" s="1">
        <v>0</v>
      </c>
      <c r="I427" s="1">
        <v>0</v>
      </c>
      <c r="J427" s="1">
        <v>0</v>
      </c>
      <c r="K427" s="1">
        <v>0</v>
      </c>
      <c r="L427" s="1">
        <v>0</v>
      </c>
    </row>
    <row r="428" spans="1:12" ht="21" x14ac:dyDescent="0.25">
      <c r="A428" s="5">
        <v>17</v>
      </c>
      <c r="B428" s="1" t="s">
        <v>1102</v>
      </c>
      <c r="C428" s="1" t="s">
        <v>1103</v>
      </c>
      <c r="D428" s="1" t="s">
        <v>1104</v>
      </c>
      <c r="E428" s="1">
        <v>6000</v>
      </c>
      <c r="F428" s="1">
        <v>0</v>
      </c>
      <c r="G428" s="1">
        <v>0</v>
      </c>
      <c r="H428" s="1">
        <v>0</v>
      </c>
      <c r="I428" s="1">
        <v>0</v>
      </c>
      <c r="J428" s="1">
        <v>0</v>
      </c>
      <c r="K428" s="1">
        <v>0</v>
      </c>
      <c r="L428" s="1">
        <v>0</v>
      </c>
    </row>
    <row r="429" spans="1:12" x14ac:dyDescent="0.25">
      <c r="A429" s="3"/>
      <c r="B429" s="3" t="s">
        <v>102</v>
      </c>
      <c r="C429" s="3"/>
      <c r="D429" s="3"/>
      <c r="E429" s="3">
        <f t="shared" ref="E429:L429" si="22">SUMIF(E412:E428,"&gt;0")</f>
        <v>5120009</v>
      </c>
      <c r="F429" s="3">
        <f t="shared" si="22"/>
        <v>116293336</v>
      </c>
      <c r="G429" s="3">
        <f t="shared" si="22"/>
        <v>185333340</v>
      </c>
      <c r="H429" s="3">
        <f t="shared" si="22"/>
        <v>2123754</v>
      </c>
      <c r="I429" s="3">
        <f t="shared" si="22"/>
        <v>301654</v>
      </c>
      <c r="J429" s="3">
        <f t="shared" si="22"/>
        <v>279740.7</v>
      </c>
      <c r="K429" s="3">
        <f t="shared" si="22"/>
        <v>6631.5</v>
      </c>
      <c r="L429" s="3">
        <f t="shared" si="22"/>
        <v>26967</v>
      </c>
    </row>
    <row r="431" spans="1:12" x14ac:dyDescent="0.25">
      <c r="A431" s="2"/>
      <c r="B431" s="9" t="s">
        <v>1105</v>
      </c>
      <c r="C431" s="9"/>
      <c r="D431" s="9"/>
      <c r="E431" s="9"/>
      <c r="F431" s="2"/>
      <c r="G431" s="2"/>
      <c r="H431" s="2"/>
      <c r="I431" s="2"/>
      <c r="J431" s="2"/>
      <c r="K431" s="2"/>
      <c r="L431" s="2"/>
    </row>
    <row r="432" spans="1:12" ht="21" x14ac:dyDescent="0.25">
      <c r="A432" s="5">
        <v>1</v>
      </c>
      <c r="B432" s="1" t="s">
        <v>1106</v>
      </c>
      <c r="C432" s="1" t="s">
        <v>1107</v>
      </c>
      <c r="D432" s="1" t="s">
        <v>1108</v>
      </c>
      <c r="E432" s="1">
        <v>5400</v>
      </c>
      <c r="F432" s="1">
        <v>0</v>
      </c>
      <c r="G432" s="1">
        <v>0</v>
      </c>
      <c r="H432" s="1">
        <v>0</v>
      </c>
      <c r="I432" s="1">
        <v>0</v>
      </c>
      <c r="J432" s="1">
        <v>0</v>
      </c>
      <c r="K432" s="1">
        <v>0</v>
      </c>
      <c r="L432" s="1">
        <v>0</v>
      </c>
    </row>
    <row r="433" spans="1:12" ht="21" x14ac:dyDescent="0.25">
      <c r="A433" s="5">
        <v>2</v>
      </c>
      <c r="B433" s="1" t="s">
        <v>1109</v>
      </c>
      <c r="C433" s="1" t="s">
        <v>1110</v>
      </c>
      <c r="D433" s="1" t="s">
        <v>1111</v>
      </c>
      <c r="E433" s="1">
        <v>5400</v>
      </c>
      <c r="F433" s="1">
        <v>467265</v>
      </c>
      <c r="G433" s="1">
        <v>797155</v>
      </c>
      <c r="H433" s="1">
        <v>0</v>
      </c>
      <c r="I433" s="1">
        <v>22358</v>
      </c>
      <c r="J433" s="1">
        <v>181.6</v>
      </c>
      <c r="K433" s="1">
        <v>0</v>
      </c>
      <c r="L433" s="1">
        <v>0</v>
      </c>
    </row>
    <row r="434" spans="1:12" ht="21" x14ac:dyDescent="0.25">
      <c r="A434" s="5">
        <v>3</v>
      </c>
      <c r="B434" s="1" t="s">
        <v>1112</v>
      </c>
      <c r="C434" s="1" t="s">
        <v>1113</v>
      </c>
      <c r="D434" s="1" t="s">
        <v>1114</v>
      </c>
      <c r="E434" s="1">
        <v>5400</v>
      </c>
      <c r="F434" s="1">
        <v>0</v>
      </c>
      <c r="G434" s="1">
        <v>10400</v>
      </c>
      <c r="H434" s="1">
        <v>0</v>
      </c>
      <c r="I434" s="1">
        <v>0</v>
      </c>
      <c r="J434" s="1">
        <v>0</v>
      </c>
      <c r="K434" s="1">
        <v>0</v>
      </c>
      <c r="L434" s="1">
        <v>0</v>
      </c>
    </row>
    <row r="435" spans="1:12" ht="21" x14ac:dyDescent="0.25">
      <c r="A435" s="5">
        <v>4</v>
      </c>
      <c r="B435" s="1" t="s">
        <v>1115</v>
      </c>
      <c r="C435" s="1" t="s">
        <v>1116</v>
      </c>
      <c r="D435" s="1" t="s">
        <v>1117</v>
      </c>
      <c r="E435" s="1">
        <v>5400</v>
      </c>
      <c r="F435" s="1">
        <v>0</v>
      </c>
      <c r="G435" s="1">
        <v>157500</v>
      </c>
      <c r="H435" s="1">
        <v>0</v>
      </c>
      <c r="I435" s="1">
        <v>0</v>
      </c>
      <c r="J435" s="1">
        <v>0</v>
      </c>
      <c r="K435" s="1">
        <v>0</v>
      </c>
      <c r="L435" s="1">
        <v>0</v>
      </c>
    </row>
    <row r="436" spans="1:12" ht="21" x14ac:dyDescent="0.25">
      <c r="A436" s="5">
        <v>5</v>
      </c>
      <c r="B436" s="1" t="s">
        <v>1118</v>
      </c>
      <c r="C436" s="1" t="s">
        <v>1119</v>
      </c>
      <c r="D436" s="1" t="s">
        <v>1120</v>
      </c>
      <c r="E436" s="1">
        <v>5400</v>
      </c>
      <c r="F436" s="1">
        <v>21301</v>
      </c>
      <c r="G436" s="1">
        <v>1039901</v>
      </c>
      <c r="H436" s="1">
        <v>0</v>
      </c>
      <c r="I436" s="1">
        <v>3205</v>
      </c>
      <c r="J436" s="1">
        <v>314.8</v>
      </c>
      <c r="K436" s="1">
        <v>0</v>
      </c>
      <c r="L436" s="1">
        <v>2607</v>
      </c>
    </row>
    <row r="437" spans="1:12" ht="21" x14ac:dyDescent="0.25">
      <c r="A437" s="5">
        <v>6</v>
      </c>
      <c r="B437" s="1" t="s">
        <v>1121</v>
      </c>
      <c r="C437" s="1" t="s">
        <v>1122</v>
      </c>
      <c r="D437" s="1" t="s">
        <v>1123</v>
      </c>
      <c r="E437" s="1">
        <v>5400</v>
      </c>
      <c r="F437" s="1">
        <v>2784249</v>
      </c>
      <c r="G437" s="1">
        <v>1965374</v>
      </c>
      <c r="H437" s="1">
        <v>0</v>
      </c>
      <c r="I437" s="1">
        <v>287665</v>
      </c>
      <c r="J437" s="1">
        <v>12.3</v>
      </c>
      <c r="K437" s="1">
        <v>0</v>
      </c>
      <c r="L437" s="1">
        <v>1250</v>
      </c>
    </row>
    <row r="438" spans="1:12" ht="21" x14ac:dyDescent="0.25">
      <c r="A438" s="5">
        <v>7</v>
      </c>
      <c r="B438" s="1" t="s">
        <v>1124</v>
      </c>
      <c r="C438" s="1" t="s">
        <v>1125</v>
      </c>
      <c r="D438" s="1" t="s">
        <v>1126</v>
      </c>
      <c r="E438" s="1">
        <v>1500</v>
      </c>
      <c r="F438" s="1">
        <v>0</v>
      </c>
      <c r="G438" s="1">
        <v>0</v>
      </c>
      <c r="H438" s="1">
        <v>0</v>
      </c>
      <c r="I438" s="1">
        <v>0</v>
      </c>
      <c r="J438" s="1">
        <v>0</v>
      </c>
      <c r="K438" s="1">
        <v>0</v>
      </c>
      <c r="L438" s="1">
        <v>0</v>
      </c>
    </row>
    <row r="439" spans="1:12" ht="21" x14ac:dyDescent="0.25">
      <c r="A439" s="5">
        <v>8</v>
      </c>
      <c r="B439" s="1" t="s">
        <v>1127</v>
      </c>
      <c r="C439" s="1" t="s">
        <v>1128</v>
      </c>
      <c r="D439" s="1" t="s">
        <v>1129</v>
      </c>
      <c r="E439" s="1">
        <v>444165</v>
      </c>
      <c r="F439" s="1">
        <v>449365</v>
      </c>
      <c r="G439" s="1">
        <v>996214</v>
      </c>
      <c r="H439" s="1">
        <v>0</v>
      </c>
      <c r="I439" s="1">
        <v>16494</v>
      </c>
      <c r="J439" s="1">
        <v>0</v>
      </c>
      <c r="K439" s="1">
        <v>0</v>
      </c>
      <c r="L439" s="1">
        <v>0</v>
      </c>
    </row>
    <row r="440" spans="1:12" ht="21" x14ac:dyDescent="0.25">
      <c r="A440" s="5">
        <v>9</v>
      </c>
      <c r="B440" s="1" t="s">
        <v>1130</v>
      </c>
      <c r="C440" s="1" t="s">
        <v>1131</v>
      </c>
      <c r="D440" s="1" t="s">
        <v>1132</v>
      </c>
      <c r="E440" s="1">
        <v>1218600</v>
      </c>
      <c r="F440" s="1">
        <v>1120600</v>
      </c>
      <c r="G440" s="1">
        <v>1105200</v>
      </c>
      <c r="H440" s="1">
        <v>0</v>
      </c>
      <c r="I440" s="1">
        <v>0</v>
      </c>
      <c r="J440" s="1">
        <v>0</v>
      </c>
      <c r="K440" s="1">
        <v>0</v>
      </c>
      <c r="L440" s="1">
        <v>0</v>
      </c>
    </row>
    <row r="441" spans="1:12" ht="21" x14ac:dyDescent="0.25">
      <c r="A441" s="5">
        <v>10</v>
      </c>
      <c r="B441" s="1" t="s">
        <v>1133</v>
      </c>
      <c r="C441" s="1" t="s">
        <v>1134</v>
      </c>
      <c r="D441" s="1" t="s">
        <v>1135</v>
      </c>
      <c r="E441" s="1">
        <v>5400</v>
      </c>
      <c r="F441" s="1">
        <v>1027760</v>
      </c>
      <c r="G441" s="1">
        <v>5446427</v>
      </c>
      <c r="H441" s="1">
        <v>0</v>
      </c>
      <c r="I441" s="1">
        <v>-137071</v>
      </c>
      <c r="J441" s="1">
        <v>0</v>
      </c>
      <c r="K441" s="1">
        <v>0</v>
      </c>
      <c r="L441" s="1">
        <v>5352</v>
      </c>
    </row>
    <row r="442" spans="1:12" ht="21" x14ac:dyDescent="0.25">
      <c r="A442" s="5">
        <v>11</v>
      </c>
      <c r="B442" s="1" t="s">
        <v>1136</v>
      </c>
      <c r="C442" s="1" t="s">
        <v>1137</v>
      </c>
      <c r="D442" s="1" t="s">
        <v>1138</v>
      </c>
      <c r="E442" s="1">
        <v>5400</v>
      </c>
      <c r="F442" s="1">
        <v>988718</v>
      </c>
      <c r="G442" s="1">
        <v>4116813</v>
      </c>
      <c r="H442" s="1">
        <v>49300</v>
      </c>
      <c r="I442" s="1">
        <v>126612</v>
      </c>
      <c r="J442" s="1">
        <v>159</v>
      </c>
      <c r="K442" s="1">
        <v>0</v>
      </c>
      <c r="L442" s="1">
        <v>2977</v>
      </c>
    </row>
    <row r="443" spans="1:12" ht="21" x14ac:dyDescent="0.25">
      <c r="A443" s="5">
        <v>12</v>
      </c>
      <c r="B443" s="1" t="s">
        <v>1139</v>
      </c>
      <c r="C443" s="1" t="s">
        <v>1140</v>
      </c>
      <c r="D443" s="1" t="s">
        <v>1141</v>
      </c>
      <c r="E443" s="1">
        <v>45548</v>
      </c>
      <c r="F443" s="1">
        <v>115027</v>
      </c>
      <c r="G443" s="1">
        <v>117296</v>
      </c>
      <c r="H443" s="1">
        <v>0</v>
      </c>
      <c r="I443" s="1">
        <v>41253</v>
      </c>
      <c r="J443" s="1">
        <v>0</v>
      </c>
      <c r="K443" s="1">
        <v>0</v>
      </c>
      <c r="L443" s="1">
        <v>0</v>
      </c>
    </row>
    <row r="444" spans="1:12" ht="21" x14ac:dyDescent="0.25">
      <c r="A444" s="5">
        <v>13</v>
      </c>
      <c r="B444" s="1" t="s">
        <v>1142</v>
      </c>
      <c r="C444" s="1" t="s">
        <v>1143</v>
      </c>
      <c r="D444" s="1" t="s">
        <v>1144</v>
      </c>
      <c r="E444" s="1">
        <v>669459</v>
      </c>
      <c r="F444" s="1">
        <v>913049</v>
      </c>
      <c r="G444" s="1">
        <v>828985</v>
      </c>
      <c r="H444" s="1">
        <v>0</v>
      </c>
      <c r="I444" s="1">
        <v>3600</v>
      </c>
      <c r="J444" s="1">
        <v>162</v>
      </c>
      <c r="K444" s="1">
        <v>0</v>
      </c>
      <c r="L444" s="1">
        <v>3400</v>
      </c>
    </row>
    <row r="445" spans="1:12" ht="21" x14ac:dyDescent="0.25">
      <c r="A445" s="5">
        <v>14</v>
      </c>
      <c r="B445" s="1" t="s">
        <v>1145</v>
      </c>
      <c r="C445" s="1" t="s">
        <v>1146</v>
      </c>
      <c r="D445" s="1" t="s">
        <v>1147</v>
      </c>
      <c r="E445" s="1">
        <v>915147</v>
      </c>
      <c r="F445" s="1">
        <v>1893730</v>
      </c>
      <c r="G445" s="1">
        <v>2407693</v>
      </c>
      <c r="H445" s="1">
        <v>0</v>
      </c>
      <c r="I445" s="1">
        <v>-8404</v>
      </c>
      <c r="J445" s="1">
        <v>789.7</v>
      </c>
      <c r="K445" s="1">
        <v>0</v>
      </c>
      <c r="L445" s="1">
        <v>961.8</v>
      </c>
    </row>
    <row r="446" spans="1:12" ht="21" x14ac:dyDescent="0.25">
      <c r="A446" s="5">
        <v>15</v>
      </c>
      <c r="B446" s="1" t="s">
        <v>1148</v>
      </c>
      <c r="C446" s="1" t="s">
        <v>1149</v>
      </c>
      <c r="D446" s="1" t="s">
        <v>1150</v>
      </c>
      <c r="E446" s="1">
        <v>40021</v>
      </c>
      <c r="F446" s="1">
        <v>292000</v>
      </c>
      <c r="G446" s="1">
        <v>45000</v>
      </c>
      <c r="H446" s="1">
        <v>0</v>
      </c>
      <c r="I446" s="1">
        <v>4000</v>
      </c>
      <c r="J446" s="1">
        <v>7</v>
      </c>
      <c r="K446" s="1">
        <v>0</v>
      </c>
      <c r="L446" s="1">
        <v>28</v>
      </c>
    </row>
    <row r="447" spans="1:12" ht="21" x14ac:dyDescent="0.25">
      <c r="A447" s="5">
        <v>16</v>
      </c>
      <c r="B447" s="1" t="s">
        <v>1151</v>
      </c>
      <c r="C447" s="1" t="s">
        <v>1152</v>
      </c>
      <c r="D447" s="1" t="s">
        <v>1153</v>
      </c>
      <c r="E447" s="1">
        <v>5400</v>
      </c>
      <c r="F447" s="1">
        <v>-1156279</v>
      </c>
      <c r="G447" s="1">
        <v>1602192</v>
      </c>
      <c r="H447" s="1">
        <v>0</v>
      </c>
      <c r="I447" s="1">
        <v>-153481</v>
      </c>
      <c r="J447" s="1">
        <v>26.8</v>
      </c>
      <c r="K447" s="1">
        <v>0</v>
      </c>
      <c r="L447" s="1">
        <v>1966</v>
      </c>
    </row>
    <row r="448" spans="1:12" ht="21" x14ac:dyDescent="0.25">
      <c r="A448" s="5">
        <v>17</v>
      </c>
      <c r="B448" s="1" t="s">
        <v>1154</v>
      </c>
      <c r="C448" s="1" t="s">
        <v>1155</v>
      </c>
      <c r="D448" s="1" t="s">
        <v>1156</v>
      </c>
      <c r="E448" s="1">
        <v>2089724</v>
      </c>
      <c r="F448" s="1">
        <v>1720432</v>
      </c>
      <c r="G448" s="1">
        <v>1494412</v>
      </c>
      <c r="H448" s="1">
        <v>0</v>
      </c>
      <c r="I448" s="1">
        <v>-34591</v>
      </c>
      <c r="J448" s="1">
        <v>228.1</v>
      </c>
      <c r="K448" s="1">
        <v>0</v>
      </c>
      <c r="L448" s="1">
        <v>0</v>
      </c>
    </row>
    <row r="449" spans="1:12" ht="21" x14ac:dyDescent="0.25">
      <c r="A449" s="5">
        <v>18</v>
      </c>
      <c r="B449" s="1" t="s">
        <v>1157</v>
      </c>
      <c r="C449" s="1" t="s">
        <v>1158</v>
      </c>
      <c r="D449" s="1" t="s">
        <v>1159</v>
      </c>
      <c r="E449" s="1">
        <v>5400</v>
      </c>
      <c r="F449" s="1">
        <v>171958</v>
      </c>
      <c r="G449" s="1">
        <v>16410603</v>
      </c>
      <c r="H449" s="1">
        <v>0</v>
      </c>
      <c r="I449" s="1">
        <v>-279841</v>
      </c>
      <c r="J449" s="1">
        <v>1845.4</v>
      </c>
      <c r="K449" s="1">
        <v>308.3</v>
      </c>
      <c r="L449" s="1">
        <v>0</v>
      </c>
    </row>
    <row r="450" spans="1:12" ht="21" x14ac:dyDescent="0.25">
      <c r="A450" s="5">
        <v>19</v>
      </c>
      <c r="B450" s="1" t="s">
        <v>1160</v>
      </c>
      <c r="C450" s="1" t="s">
        <v>1161</v>
      </c>
      <c r="D450" s="1" t="s">
        <v>1162</v>
      </c>
      <c r="E450" s="1">
        <v>2703823</v>
      </c>
      <c r="F450" s="1">
        <v>17368193</v>
      </c>
      <c r="G450" s="1">
        <v>48003981</v>
      </c>
      <c r="H450" s="1">
        <v>0</v>
      </c>
      <c r="I450" s="1">
        <v>-755650</v>
      </c>
      <c r="J450" s="1">
        <v>0</v>
      </c>
      <c r="K450" s="1">
        <v>0</v>
      </c>
      <c r="L450" s="1">
        <v>22139</v>
      </c>
    </row>
    <row r="451" spans="1:12" ht="21" x14ac:dyDescent="0.25">
      <c r="A451" s="5">
        <v>20</v>
      </c>
      <c r="B451" s="1" t="s">
        <v>1163</v>
      </c>
      <c r="C451" s="1" t="s">
        <v>1164</v>
      </c>
      <c r="D451" s="1" t="s">
        <v>1165</v>
      </c>
      <c r="E451" s="1">
        <v>854465</v>
      </c>
      <c r="F451" s="1">
        <v>458347</v>
      </c>
      <c r="G451" s="1">
        <v>324176</v>
      </c>
      <c r="H451" s="1">
        <v>0</v>
      </c>
      <c r="I451" s="1">
        <v>-26461</v>
      </c>
      <c r="J451" s="1">
        <v>64</v>
      </c>
      <c r="K451" s="1">
        <v>0</v>
      </c>
      <c r="L451" s="1">
        <v>3800</v>
      </c>
    </row>
    <row r="452" spans="1:12" ht="21" x14ac:dyDescent="0.25">
      <c r="A452" s="5">
        <v>21</v>
      </c>
      <c r="B452" s="1" t="s">
        <v>1166</v>
      </c>
      <c r="C452" s="1" t="s">
        <v>1167</v>
      </c>
      <c r="D452" s="1" t="s">
        <v>1168</v>
      </c>
      <c r="E452" s="1">
        <v>5400</v>
      </c>
      <c r="F452" s="1">
        <v>-1586369</v>
      </c>
      <c r="G452" s="1">
        <v>2120329</v>
      </c>
      <c r="H452" s="1">
        <v>0</v>
      </c>
      <c r="I452" s="1">
        <v>-172434</v>
      </c>
      <c r="J452" s="1">
        <v>0</v>
      </c>
      <c r="K452" s="1">
        <v>0</v>
      </c>
      <c r="L452" s="1">
        <v>0</v>
      </c>
    </row>
    <row r="453" spans="1:12" ht="21" x14ac:dyDescent="0.25">
      <c r="A453" s="5">
        <v>22</v>
      </c>
      <c r="B453" s="1" t="s">
        <v>1169</v>
      </c>
      <c r="C453" s="1" t="s">
        <v>1167</v>
      </c>
      <c r="D453" s="1" t="s">
        <v>1170</v>
      </c>
      <c r="E453" s="1">
        <v>5400</v>
      </c>
      <c r="F453" s="1">
        <v>-76500</v>
      </c>
      <c r="G453" s="1">
        <v>1412000</v>
      </c>
      <c r="H453" s="1">
        <v>0</v>
      </c>
      <c r="I453" s="1">
        <v>-56320</v>
      </c>
      <c r="J453" s="1">
        <v>0</v>
      </c>
      <c r="K453" s="1">
        <v>0</v>
      </c>
      <c r="L453" s="1">
        <v>0</v>
      </c>
    </row>
    <row r="454" spans="1:12" ht="21" x14ac:dyDescent="0.25">
      <c r="A454" s="5">
        <v>23</v>
      </c>
      <c r="B454" s="1" t="s">
        <v>1171</v>
      </c>
      <c r="C454" s="1" t="s">
        <v>1172</v>
      </c>
      <c r="D454" s="1" t="s">
        <v>1173</v>
      </c>
      <c r="E454" s="1">
        <v>5400</v>
      </c>
      <c r="F454" s="1">
        <v>42968</v>
      </c>
      <c r="G454" s="1">
        <v>45204</v>
      </c>
      <c r="H454" s="1">
        <v>0</v>
      </c>
      <c r="I454" s="1">
        <v>12589</v>
      </c>
      <c r="J454" s="1">
        <v>0</v>
      </c>
      <c r="K454" s="1">
        <v>0</v>
      </c>
      <c r="L454" s="1">
        <v>0</v>
      </c>
    </row>
    <row r="455" spans="1:12" ht="21" x14ac:dyDescent="0.25">
      <c r="A455" s="5">
        <v>24</v>
      </c>
      <c r="B455" s="1" t="s">
        <v>1174</v>
      </c>
      <c r="C455" s="1" t="s">
        <v>1175</v>
      </c>
      <c r="D455" s="1" t="s">
        <v>1176</v>
      </c>
      <c r="E455" s="1">
        <v>10000</v>
      </c>
      <c r="F455" s="1">
        <v>10000</v>
      </c>
      <c r="G455" s="1">
        <v>0</v>
      </c>
      <c r="H455" s="1">
        <v>0</v>
      </c>
      <c r="I455" s="1">
        <v>0</v>
      </c>
      <c r="J455" s="1">
        <v>0</v>
      </c>
      <c r="K455" s="1">
        <v>0</v>
      </c>
      <c r="L455" s="1">
        <v>0</v>
      </c>
    </row>
    <row r="456" spans="1:12" ht="21" x14ac:dyDescent="0.25">
      <c r="A456" s="5">
        <v>25</v>
      </c>
      <c r="B456" s="1" t="s">
        <v>1177</v>
      </c>
      <c r="C456" s="1" t="s">
        <v>1178</v>
      </c>
      <c r="D456" s="1" t="s">
        <v>1179</v>
      </c>
      <c r="E456" s="1">
        <v>266293</v>
      </c>
      <c r="F456" s="1">
        <v>0</v>
      </c>
      <c r="G456" s="1">
        <v>0</v>
      </c>
      <c r="H456" s="1">
        <v>0</v>
      </c>
      <c r="I456" s="1">
        <v>0</v>
      </c>
      <c r="J456" s="1">
        <v>0</v>
      </c>
      <c r="K456" s="1">
        <v>0</v>
      </c>
      <c r="L456" s="1">
        <v>0</v>
      </c>
    </row>
    <row r="457" spans="1:12" ht="21" x14ac:dyDescent="0.25">
      <c r="A457" s="5">
        <v>26</v>
      </c>
      <c r="B457" s="1" t="s">
        <v>1180</v>
      </c>
      <c r="C457" s="1" t="s">
        <v>1181</v>
      </c>
      <c r="D457" s="1" t="s">
        <v>1182</v>
      </c>
      <c r="E457" s="1">
        <v>5400</v>
      </c>
      <c r="F457" s="1">
        <v>-56818</v>
      </c>
      <c r="G457" s="1">
        <v>495083</v>
      </c>
      <c r="H457" s="1">
        <v>0</v>
      </c>
      <c r="I457" s="1">
        <v>31</v>
      </c>
      <c r="J457" s="1">
        <v>0</v>
      </c>
      <c r="K457" s="1">
        <v>0</v>
      </c>
      <c r="L457" s="1">
        <v>0</v>
      </c>
    </row>
    <row r="458" spans="1:12" ht="21" x14ac:dyDescent="0.25">
      <c r="A458" s="5">
        <v>27</v>
      </c>
      <c r="B458" s="1" t="s">
        <v>1183</v>
      </c>
      <c r="C458" s="1" t="s">
        <v>1184</v>
      </c>
      <c r="D458" s="1" t="s">
        <v>1185</v>
      </c>
      <c r="E458" s="1">
        <v>5400</v>
      </c>
      <c r="F458" s="1">
        <v>145968</v>
      </c>
      <c r="G458" s="1">
        <v>1851715</v>
      </c>
      <c r="H458" s="1">
        <v>0</v>
      </c>
      <c r="I458" s="1">
        <v>35489</v>
      </c>
      <c r="J458" s="1">
        <v>0</v>
      </c>
      <c r="K458" s="1">
        <v>12</v>
      </c>
      <c r="L458" s="1">
        <v>0</v>
      </c>
    </row>
    <row r="459" spans="1:12" ht="21" x14ac:dyDescent="0.25">
      <c r="A459" s="5">
        <v>28</v>
      </c>
      <c r="B459" s="1" t="s">
        <v>1186</v>
      </c>
      <c r="C459" s="1" t="s">
        <v>1187</v>
      </c>
      <c r="D459" s="1" t="s">
        <v>1188</v>
      </c>
      <c r="E459" s="1">
        <v>5400</v>
      </c>
      <c r="F459" s="1">
        <v>-183346</v>
      </c>
      <c r="G459" s="1">
        <v>1602432</v>
      </c>
      <c r="H459" s="1">
        <v>0</v>
      </c>
      <c r="I459" s="1">
        <v>15234</v>
      </c>
      <c r="J459" s="1">
        <v>0</v>
      </c>
      <c r="K459" s="1">
        <v>6.8</v>
      </c>
      <c r="L459" s="1">
        <v>0</v>
      </c>
    </row>
    <row r="460" spans="1:12" ht="21" x14ac:dyDescent="0.25">
      <c r="A460" s="5">
        <v>29</v>
      </c>
      <c r="B460" s="1" t="s">
        <v>1189</v>
      </c>
      <c r="C460" s="1" t="s">
        <v>1190</v>
      </c>
      <c r="D460" s="1" t="s">
        <v>1191</v>
      </c>
      <c r="E460" s="1">
        <v>5400</v>
      </c>
      <c r="F460" s="1">
        <v>1200922</v>
      </c>
      <c r="G460" s="1">
        <v>1094511</v>
      </c>
      <c r="H460" s="1">
        <v>0</v>
      </c>
      <c r="I460" s="1">
        <v>-30992</v>
      </c>
      <c r="J460" s="1">
        <v>0</v>
      </c>
      <c r="K460" s="1">
        <v>28.7</v>
      </c>
      <c r="L460" s="1">
        <v>0</v>
      </c>
    </row>
    <row r="461" spans="1:12" ht="21" x14ac:dyDescent="0.25">
      <c r="A461" s="5">
        <v>30</v>
      </c>
      <c r="B461" s="1" t="s">
        <v>1192</v>
      </c>
      <c r="C461" s="1" t="s">
        <v>1193</v>
      </c>
      <c r="D461" s="1" t="s">
        <v>1194</v>
      </c>
      <c r="E461" s="1">
        <v>5400</v>
      </c>
      <c r="F461" s="1">
        <v>667466</v>
      </c>
      <c r="G461" s="1">
        <v>953246</v>
      </c>
      <c r="H461" s="1">
        <v>49000</v>
      </c>
      <c r="I461" s="1">
        <v>71233</v>
      </c>
      <c r="J461" s="1">
        <v>142</v>
      </c>
      <c r="K461" s="1">
        <v>0</v>
      </c>
      <c r="L461" s="1">
        <v>900</v>
      </c>
    </row>
    <row r="462" spans="1:12" x14ac:dyDescent="0.25">
      <c r="A462" s="3"/>
      <c r="B462" s="3" t="s">
        <v>102</v>
      </c>
      <c r="C462" s="3"/>
      <c r="D462" s="3"/>
      <c r="E462" s="3">
        <f t="shared" ref="E462:L462" si="23">SUMIF(E432:E461,"&gt;0")</f>
        <v>9355945</v>
      </c>
      <c r="F462" s="3">
        <f t="shared" si="23"/>
        <v>31859318</v>
      </c>
      <c r="G462" s="3">
        <f t="shared" si="23"/>
        <v>96443842</v>
      </c>
      <c r="H462" s="3">
        <f t="shared" si="23"/>
        <v>98300</v>
      </c>
      <c r="I462" s="3">
        <f t="shared" si="23"/>
        <v>639763</v>
      </c>
      <c r="J462" s="3">
        <f t="shared" si="23"/>
        <v>3932.7</v>
      </c>
      <c r="K462" s="3">
        <f t="shared" si="23"/>
        <v>355.8</v>
      </c>
      <c r="L462" s="3">
        <f t="shared" si="23"/>
        <v>45380.800000000003</v>
      </c>
    </row>
    <row r="464" spans="1:12" x14ac:dyDescent="0.25">
      <c r="A464" s="2"/>
      <c r="B464" s="9" t="s">
        <v>1195</v>
      </c>
      <c r="C464" s="9"/>
      <c r="D464" s="9"/>
      <c r="E464" s="9"/>
      <c r="F464" s="2"/>
      <c r="G464" s="2"/>
      <c r="H464" s="2"/>
      <c r="I464" s="2"/>
      <c r="J464" s="2"/>
      <c r="K464" s="2"/>
      <c r="L464" s="2"/>
    </row>
    <row r="465" spans="1:12" ht="21" x14ac:dyDescent="0.25">
      <c r="A465" s="5">
        <v>1</v>
      </c>
      <c r="B465" s="1" t="s">
        <v>1196</v>
      </c>
      <c r="C465" s="1" t="s">
        <v>1197</v>
      </c>
      <c r="D465" s="1" t="s">
        <v>1198</v>
      </c>
      <c r="E465" s="1">
        <v>5400</v>
      </c>
      <c r="F465" s="1">
        <v>0</v>
      </c>
      <c r="G465" s="1">
        <v>4802942</v>
      </c>
      <c r="H465" s="1">
        <v>0</v>
      </c>
      <c r="I465" s="1">
        <v>0</v>
      </c>
      <c r="J465" s="1">
        <v>104300</v>
      </c>
      <c r="K465" s="1">
        <v>104300</v>
      </c>
      <c r="L465" s="1">
        <v>0</v>
      </c>
    </row>
    <row r="466" spans="1:12" ht="21" x14ac:dyDescent="0.25">
      <c r="A466" s="5">
        <v>2</v>
      </c>
      <c r="B466" s="1" t="s">
        <v>1199</v>
      </c>
      <c r="C466" s="1" t="s">
        <v>1200</v>
      </c>
      <c r="D466" s="1" t="s">
        <v>1201</v>
      </c>
      <c r="E466" s="1">
        <v>5400</v>
      </c>
      <c r="F466" s="1">
        <v>569209</v>
      </c>
      <c r="G466" s="1">
        <v>495301</v>
      </c>
      <c r="H466" s="1">
        <v>0</v>
      </c>
      <c r="I466" s="1">
        <v>9742</v>
      </c>
      <c r="J466" s="1">
        <v>67.7</v>
      </c>
      <c r="K466" s="1">
        <v>0</v>
      </c>
      <c r="L466" s="1">
        <v>4788</v>
      </c>
    </row>
    <row r="467" spans="1:12" ht="21" x14ac:dyDescent="0.25">
      <c r="A467" s="5">
        <v>3</v>
      </c>
      <c r="B467" s="1" t="s">
        <v>1202</v>
      </c>
      <c r="C467" s="1" t="s">
        <v>1203</v>
      </c>
      <c r="D467" s="1" t="s">
        <v>1204</v>
      </c>
      <c r="E467" s="1">
        <v>15667</v>
      </c>
      <c r="F467" s="1">
        <v>3549815</v>
      </c>
      <c r="G467" s="1">
        <v>34428811</v>
      </c>
      <c r="H467" s="1">
        <v>0</v>
      </c>
      <c r="I467" s="1">
        <v>-136017</v>
      </c>
      <c r="J467" s="1">
        <v>1455.5</v>
      </c>
      <c r="K467" s="1">
        <v>72</v>
      </c>
      <c r="L467" s="1">
        <v>11679</v>
      </c>
    </row>
    <row r="468" spans="1:12" ht="21" x14ac:dyDescent="0.25">
      <c r="A468" s="5">
        <v>4</v>
      </c>
      <c r="B468" s="1" t="s">
        <v>1205</v>
      </c>
      <c r="C468" s="1" t="s">
        <v>1206</v>
      </c>
      <c r="D468" s="1" t="s">
        <v>1207</v>
      </c>
      <c r="E468" s="1">
        <v>6012389</v>
      </c>
      <c r="F468" s="1">
        <v>4142544</v>
      </c>
      <c r="G468" s="1">
        <v>3629267</v>
      </c>
      <c r="H468" s="1">
        <v>0</v>
      </c>
      <c r="I468" s="1">
        <v>-333538</v>
      </c>
      <c r="J468" s="1">
        <v>0</v>
      </c>
      <c r="K468" s="1">
        <v>0</v>
      </c>
      <c r="L468" s="1">
        <v>103100</v>
      </c>
    </row>
    <row r="469" spans="1:12" ht="21" x14ac:dyDescent="0.25">
      <c r="A469" s="5">
        <v>5</v>
      </c>
      <c r="B469" s="1" t="s">
        <v>1208</v>
      </c>
      <c r="C469" s="1" t="s">
        <v>1209</v>
      </c>
      <c r="D469" s="1" t="s">
        <v>1210</v>
      </c>
      <c r="E469" s="1">
        <v>5400</v>
      </c>
      <c r="F469" s="1">
        <v>33200</v>
      </c>
      <c r="G469" s="1">
        <v>23300</v>
      </c>
      <c r="H469" s="1">
        <v>0</v>
      </c>
      <c r="I469" s="1">
        <v>-2000</v>
      </c>
      <c r="J469" s="1">
        <v>0</v>
      </c>
      <c r="K469" s="1">
        <v>0</v>
      </c>
      <c r="L469" s="1">
        <v>0</v>
      </c>
    </row>
    <row r="470" spans="1:12" ht="21" x14ac:dyDescent="0.25">
      <c r="A470" s="5">
        <v>6</v>
      </c>
      <c r="B470" s="1" t="s">
        <v>1211</v>
      </c>
      <c r="C470" s="1" t="s">
        <v>1212</v>
      </c>
      <c r="D470" s="1" t="s">
        <v>1213</v>
      </c>
      <c r="E470" s="1">
        <v>3500517</v>
      </c>
      <c r="F470" s="1">
        <v>3501277</v>
      </c>
      <c r="G470" s="1">
        <v>3523942</v>
      </c>
      <c r="H470" s="1">
        <v>0</v>
      </c>
      <c r="I470" s="1">
        <v>-140</v>
      </c>
      <c r="J470" s="1">
        <v>50</v>
      </c>
      <c r="K470" s="1">
        <v>0</v>
      </c>
      <c r="L470" s="1">
        <v>16200</v>
      </c>
    </row>
    <row r="471" spans="1:12" ht="21" x14ac:dyDescent="0.25">
      <c r="A471" s="5">
        <v>7</v>
      </c>
      <c r="B471" s="1" t="s">
        <v>1214</v>
      </c>
      <c r="C471" s="1" t="s">
        <v>1215</v>
      </c>
      <c r="D471" s="1" t="s">
        <v>1216</v>
      </c>
      <c r="E471" s="1">
        <v>88863</v>
      </c>
      <c r="F471" s="1">
        <v>3759003</v>
      </c>
      <c r="G471" s="1">
        <v>43411370</v>
      </c>
      <c r="H471" s="1">
        <v>0</v>
      </c>
      <c r="I471" s="1">
        <v>3298</v>
      </c>
      <c r="J471" s="1">
        <v>21000</v>
      </c>
      <c r="K471" s="1">
        <v>0</v>
      </c>
      <c r="L471" s="1">
        <v>19000</v>
      </c>
    </row>
    <row r="472" spans="1:12" ht="21" x14ac:dyDescent="0.25">
      <c r="A472" s="5">
        <v>8</v>
      </c>
      <c r="B472" s="1" t="s">
        <v>1217</v>
      </c>
      <c r="C472" s="1" t="s">
        <v>1218</v>
      </c>
      <c r="D472" s="1" t="s">
        <v>1219</v>
      </c>
      <c r="E472" s="1">
        <v>5400</v>
      </c>
      <c r="F472" s="1">
        <v>5400</v>
      </c>
      <c r="G472" s="1">
        <v>77799346</v>
      </c>
      <c r="H472" s="1">
        <v>0</v>
      </c>
      <c r="I472" s="1">
        <v>472095</v>
      </c>
      <c r="J472" s="1">
        <v>0</v>
      </c>
      <c r="K472" s="1">
        <v>0</v>
      </c>
      <c r="L472" s="1">
        <v>0</v>
      </c>
    </row>
    <row r="473" spans="1:12" ht="21" x14ac:dyDescent="0.25">
      <c r="A473" s="5">
        <v>9</v>
      </c>
      <c r="B473" s="1" t="s">
        <v>1220</v>
      </c>
      <c r="C473" s="1" t="s">
        <v>1221</v>
      </c>
      <c r="D473" s="1" t="s">
        <v>1222</v>
      </c>
      <c r="E473" s="1">
        <v>5400</v>
      </c>
      <c r="F473" s="1">
        <v>-750860</v>
      </c>
      <c r="G473" s="1">
        <v>4399203</v>
      </c>
      <c r="H473" s="1">
        <v>0</v>
      </c>
      <c r="I473" s="1">
        <v>-132397</v>
      </c>
      <c r="J473" s="1">
        <v>0</v>
      </c>
      <c r="K473" s="1">
        <v>0</v>
      </c>
      <c r="L473" s="1">
        <v>0</v>
      </c>
    </row>
    <row r="474" spans="1:12" ht="21" x14ac:dyDescent="0.25">
      <c r="A474" s="5">
        <v>10</v>
      </c>
      <c r="B474" s="1" t="s">
        <v>1223</v>
      </c>
      <c r="C474" s="1" t="s">
        <v>1224</v>
      </c>
      <c r="D474" s="1" t="s">
        <v>1225</v>
      </c>
      <c r="E474" s="1">
        <v>849527</v>
      </c>
      <c r="F474" s="1">
        <v>3044749</v>
      </c>
      <c r="G474" s="1">
        <v>0</v>
      </c>
      <c r="H474" s="1">
        <v>0</v>
      </c>
      <c r="I474" s="1">
        <v>-74577</v>
      </c>
      <c r="J474" s="1">
        <v>0</v>
      </c>
      <c r="K474" s="1">
        <v>0</v>
      </c>
      <c r="L474" s="1">
        <v>1829</v>
      </c>
    </row>
    <row r="475" spans="1:12" ht="21" x14ac:dyDescent="0.25">
      <c r="A475" s="5">
        <v>11</v>
      </c>
      <c r="B475" s="1" t="s">
        <v>1226</v>
      </c>
      <c r="C475" s="1" t="s">
        <v>1227</v>
      </c>
      <c r="D475" s="1" t="s">
        <v>1228</v>
      </c>
      <c r="E475" s="1">
        <v>5400</v>
      </c>
      <c r="F475" s="1">
        <v>5400</v>
      </c>
      <c r="G475" s="1">
        <v>159206</v>
      </c>
      <c r="H475" s="1">
        <v>0</v>
      </c>
      <c r="I475" s="1">
        <v>6505</v>
      </c>
      <c r="J475" s="1">
        <v>284.2</v>
      </c>
      <c r="K475" s="1">
        <v>0</v>
      </c>
      <c r="L475" s="1">
        <v>0</v>
      </c>
    </row>
    <row r="476" spans="1:12" ht="21" x14ac:dyDescent="0.25">
      <c r="A476" s="5">
        <v>12</v>
      </c>
      <c r="B476" s="1" t="s">
        <v>1229</v>
      </c>
      <c r="C476" s="1" t="s">
        <v>1230</v>
      </c>
      <c r="D476" s="1" t="s">
        <v>1231</v>
      </c>
      <c r="E476" s="1">
        <v>5400</v>
      </c>
      <c r="F476" s="1">
        <v>52500</v>
      </c>
      <c r="G476" s="1">
        <v>3201100</v>
      </c>
      <c r="H476" s="1">
        <v>0</v>
      </c>
      <c r="I476" s="1">
        <v>21200</v>
      </c>
      <c r="J476" s="1">
        <v>0</v>
      </c>
      <c r="K476" s="1">
        <v>0</v>
      </c>
      <c r="L476" s="1">
        <v>0</v>
      </c>
    </row>
    <row r="477" spans="1:12" ht="21" x14ac:dyDescent="0.25">
      <c r="A477" s="5">
        <v>13</v>
      </c>
      <c r="B477" s="1" t="s">
        <v>1232</v>
      </c>
      <c r="C477" s="1" t="s">
        <v>1233</v>
      </c>
      <c r="D477" s="1" t="s">
        <v>1234</v>
      </c>
      <c r="E477" s="1">
        <v>5400</v>
      </c>
      <c r="F477" s="1">
        <v>0</v>
      </c>
      <c r="G477" s="1">
        <v>4185626</v>
      </c>
      <c r="H477" s="1">
        <v>0</v>
      </c>
      <c r="I477" s="1">
        <v>20150</v>
      </c>
      <c r="J477" s="1">
        <v>0</v>
      </c>
      <c r="K477" s="1">
        <v>0</v>
      </c>
      <c r="L477" s="1">
        <v>0</v>
      </c>
    </row>
    <row r="478" spans="1:12" ht="21" x14ac:dyDescent="0.25">
      <c r="A478" s="5">
        <v>14</v>
      </c>
      <c r="B478" s="1" t="s">
        <v>1235</v>
      </c>
      <c r="C478" s="1" t="s">
        <v>1236</v>
      </c>
      <c r="D478" s="1" t="s">
        <v>1237</v>
      </c>
      <c r="E478" s="1">
        <v>14896</v>
      </c>
      <c r="F478" s="1">
        <v>-75657</v>
      </c>
      <c r="G478" s="1">
        <v>14896</v>
      </c>
      <c r="H478" s="1">
        <v>0</v>
      </c>
      <c r="I478" s="1">
        <v>48312</v>
      </c>
      <c r="J478" s="1">
        <v>0</v>
      </c>
      <c r="K478" s="1">
        <v>0</v>
      </c>
      <c r="L478" s="1">
        <v>0</v>
      </c>
    </row>
    <row r="479" spans="1:12" ht="21" x14ac:dyDescent="0.25">
      <c r="A479" s="5">
        <v>15</v>
      </c>
      <c r="B479" s="1" t="s">
        <v>1238</v>
      </c>
      <c r="C479" s="1" t="s">
        <v>1239</v>
      </c>
      <c r="D479" s="1" t="s">
        <v>1240</v>
      </c>
      <c r="E479" s="1">
        <v>5400</v>
      </c>
      <c r="F479" s="1">
        <v>0</v>
      </c>
      <c r="G479" s="1">
        <v>0</v>
      </c>
      <c r="H479" s="1">
        <v>0</v>
      </c>
      <c r="I479" s="1">
        <v>0</v>
      </c>
      <c r="J479" s="1">
        <v>0</v>
      </c>
      <c r="K479" s="1">
        <v>0</v>
      </c>
      <c r="L479" s="1">
        <v>0</v>
      </c>
    </row>
    <row r="480" spans="1:12" x14ac:dyDescent="0.25">
      <c r="A480" s="3"/>
      <c r="B480" s="3" t="s">
        <v>102</v>
      </c>
      <c r="C480" s="3"/>
      <c r="D480" s="3"/>
      <c r="E480" s="3">
        <f t="shared" ref="E480:L480" si="24">SUMIF(E465:E479,"&gt;0")</f>
        <v>10530459</v>
      </c>
      <c r="F480" s="3">
        <f t="shared" si="24"/>
        <v>18663097</v>
      </c>
      <c r="G480" s="3">
        <f t="shared" si="24"/>
        <v>180074310</v>
      </c>
      <c r="H480" s="3">
        <f t="shared" si="24"/>
        <v>0</v>
      </c>
      <c r="I480" s="3">
        <f t="shared" si="24"/>
        <v>581302</v>
      </c>
      <c r="J480" s="3">
        <f t="shared" si="24"/>
        <v>127157.4</v>
      </c>
      <c r="K480" s="3">
        <f t="shared" si="24"/>
        <v>104372</v>
      </c>
      <c r="L480" s="3">
        <f t="shared" si="24"/>
        <v>156596</v>
      </c>
    </row>
    <row r="482" spans="1:12" x14ac:dyDescent="0.25">
      <c r="A482" s="2"/>
      <c r="B482" s="9" t="s">
        <v>1241</v>
      </c>
      <c r="C482" s="9"/>
      <c r="D482" s="9"/>
      <c r="E482" s="9"/>
      <c r="F482" s="2"/>
      <c r="G482" s="2"/>
      <c r="H482" s="2"/>
      <c r="I482" s="2"/>
      <c r="J482" s="2"/>
      <c r="K482" s="2"/>
      <c r="L482" s="2"/>
    </row>
    <row r="483" spans="1:12" ht="21" x14ac:dyDescent="0.25">
      <c r="A483" s="5">
        <v>1</v>
      </c>
      <c r="B483" s="1" t="s">
        <v>1242</v>
      </c>
      <c r="C483" s="1" t="s">
        <v>1243</v>
      </c>
      <c r="D483" s="1" t="s">
        <v>1244</v>
      </c>
      <c r="E483" s="1">
        <v>5268984</v>
      </c>
      <c r="F483" s="1">
        <v>-6424921</v>
      </c>
      <c r="G483" s="1">
        <v>19053689</v>
      </c>
      <c r="H483" s="1">
        <v>0</v>
      </c>
      <c r="I483" s="1">
        <v>-1384852</v>
      </c>
      <c r="J483" s="1">
        <v>1040</v>
      </c>
      <c r="K483" s="1">
        <v>0</v>
      </c>
      <c r="L483" s="1">
        <v>3900</v>
      </c>
    </row>
    <row r="484" spans="1:12" x14ac:dyDescent="0.25">
      <c r="A484" s="5">
        <v>2</v>
      </c>
      <c r="B484" s="1" t="s">
        <v>1245</v>
      </c>
      <c r="C484" s="1" t="s">
        <v>1246</v>
      </c>
      <c r="D484" s="1" t="s">
        <v>1247</v>
      </c>
      <c r="E484" s="1">
        <v>3935000</v>
      </c>
      <c r="F484" s="1">
        <v>1084000</v>
      </c>
      <c r="G484" s="1">
        <v>685000</v>
      </c>
      <c r="H484" s="1">
        <v>0</v>
      </c>
      <c r="I484" s="1">
        <v>0</v>
      </c>
      <c r="J484" s="1">
        <v>0</v>
      </c>
      <c r="K484" s="1">
        <v>0</v>
      </c>
      <c r="L484" s="1">
        <v>0</v>
      </c>
    </row>
    <row r="485" spans="1:12" ht="21" x14ac:dyDescent="0.25">
      <c r="A485" s="5">
        <v>3</v>
      </c>
      <c r="B485" s="1" t="s">
        <v>1248</v>
      </c>
      <c r="C485" s="1" t="s">
        <v>1249</v>
      </c>
      <c r="D485" s="1" t="s">
        <v>1250</v>
      </c>
      <c r="E485" s="1">
        <v>410456</v>
      </c>
      <c r="F485" s="1">
        <v>268129</v>
      </c>
      <c r="G485" s="1">
        <v>261762</v>
      </c>
      <c r="H485" s="1">
        <v>0</v>
      </c>
      <c r="I485" s="1">
        <v>1173</v>
      </c>
      <c r="J485" s="1">
        <v>467</v>
      </c>
      <c r="K485" s="1">
        <v>0</v>
      </c>
      <c r="L485" s="1">
        <v>6113</v>
      </c>
    </row>
    <row r="486" spans="1:12" ht="21" x14ac:dyDescent="0.25">
      <c r="A486" s="5">
        <v>4</v>
      </c>
      <c r="B486" s="1" t="s">
        <v>1251</v>
      </c>
      <c r="C486" s="1" t="s">
        <v>1252</v>
      </c>
      <c r="D486" s="1" t="s">
        <v>1253</v>
      </c>
      <c r="E486" s="1">
        <v>1000</v>
      </c>
      <c r="F486" s="1">
        <v>1000</v>
      </c>
      <c r="G486" s="1">
        <v>0</v>
      </c>
      <c r="H486" s="1">
        <v>0</v>
      </c>
      <c r="I486" s="1">
        <v>0</v>
      </c>
      <c r="J486" s="1">
        <v>0</v>
      </c>
      <c r="K486" s="1">
        <v>0</v>
      </c>
      <c r="L486" s="1">
        <v>0</v>
      </c>
    </row>
    <row r="487" spans="1:12" ht="21" x14ac:dyDescent="0.25">
      <c r="A487" s="5">
        <v>5</v>
      </c>
      <c r="B487" s="1" t="s">
        <v>1254</v>
      </c>
      <c r="C487" s="1" t="s">
        <v>1255</v>
      </c>
      <c r="D487" s="1" t="s">
        <v>1256</v>
      </c>
      <c r="E487" s="1">
        <v>2945</v>
      </c>
      <c r="F487" s="1">
        <v>-3375763</v>
      </c>
      <c r="G487" s="1">
        <v>1311268</v>
      </c>
      <c r="H487" s="1">
        <v>0</v>
      </c>
      <c r="I487" s="1">
        <v>71021</v>
      </c>
      <c r="J487" s="1">
        <v>0</v>
      </c>
      <c r="K487" s="1">
        <v>0</v>
      </c>
      <c r="L487" s="1">
        <v>0</v>
      </c>
    </row>
    <row r="488" spans="1:12" ht="21" x14ac:dyDescent="0.25">
      <c r="A488" s="5">
        <v>6</v>
      </c>
      <c r="B488" s="1" t="s">
        <v>1257</v>
      </c>
      <c r="C488" s="1" t="s">
        <v>1258</v>
      </c>
      <c r="D488" s="1" t="s">
        <v>1259</v>
      </c>
      <c r="E488" s="1">
        <v>0</v>
      </c>
      <c r="F488" s="1">
        <v>341302</v>
      </c>
      <c r="G488" s="1">
        <v>75058</v>
      </c>
      <c r="H488" s="1">
        <v>0</v>
      </c>
      <c r="I488" s="1">
        <v>80944</v>
      </c>
      <c r="J488" s="1">
        <v>0</v>
      </c>
      <c r="K488" s="1">
        <v>0</v>
      </c>
      <c r="L488" s="1">
        <v>0</v>
      </c>
    </row>
    <row r="489" spans="1:12" ht="21" x14ac:dyDescent="0.25">
      <c r="A489" s="5">
        <v>7</v>
      </c>
      <c r="B489" s="1" t="s">
        <v>1260</v>
      </c>
      <c r="C489" s="1" t="s">
        <v>1261</v>
      </c>
      <c r="D489" s="1" t="s">
        <v>1262</v>
      </c>
      <c r="E489" s="1">
        <v>5400</v>
      </c>
      <c r="F489" s="1">
        <v>28755</v>
      </c>
      <c r="G489" s="1">
        <v>0</v>
      </c>
      <c r="H489" s="1">
        <v>0</v>
      </c>
      <c r="I489" s="1">
        <v>-27512</v>
      </c>
      <c r="J489" s="1">
        <v>0</v>
      </c>
      <c r="K489" s="1">
        <v>0</v>
      </c>
      <c r="L489" s="1">
        <v>0</v>
      </c>
    </row>
    <row r="490" spans="1:12" ht="21" x14ac:dyDescent="0.25">
      <c r="A490" s="5">
        <v>8</v>
      </c>
      <c r="B490" s="1" t="s">
        <v>1263</v>
      </c>
      <c r="C490" s="1" t="s">
        <v>1264</v>
      </c>
      <c r="D490" s="1" t="s">
        <v>1265</v>
      </c>
      <c r="E490" s="1">
        <v>5000</v>
      </c>
      <c r="F490" s="1">
        <v>-91774</v>
      </c>
      <c r="G490" s="1">
        <v>58651</v>
      </c>
      <c r="H490" s="1">
        <v>0</v>
      </c>
      <c r="I490" s="1">
        <v>15212</v>
      </c>
      <c r="J490" s="1">
        <v>0</v>
      </c>
      <c r="K490" s="1">
        <v>0</v>
      </c>
      <c r="L490" s="1">
        <v>0</v>
      </c>
    </row>
    <row r="491" spans="1:12" ht="21" x14ac:dyDescent="0.25">
      <c r="A491" s="5">
        <v>9</v>
      </c>
      <c r="B491" s="1" t="s">
        <v>1266</v>
      </c>
      <c r="C491" s="1" t="s">
        <v>1267</v>
      </c>
      <c r="D491" s="1" t="s">
        <v>1268</v>
      </c>
      <c r="E491" s="1">
        <v>7000</v>
      </c>
      <c r="F491" s="1">
        <v>-13000</v>
      </c>
      <c r="G491" s="1">
        <v>0</v>
      </c>
      <c r="H491" s="1">
        <v>0</v>
      </c>
      <c r="I491" s="1">
        <v>0</v>
      </c>
      <c r="J491" s="1">
        <v>0</v>
      </c>
      <c r="K491" s="1">
        <v>0</v>
      </c>
      <c r="L491" s="1">
        <v>0</v>
      </c>
    </row>
    <row r="492" spans="1:12" ht="21" x14ac:dyDescent="0.25">
      <c r="A492" s="5">
        <v>10</v>
      </c>
      <c r="B492" s="1" t="s">
        <v>1269</v>
      </c>
      <c r="C492" s="1" t="s">
        <v>1270</v>
      </c>
      <c r="D492" s="1" t="s">
        <v>1271</v>
      </c>
      <c r="E492" s="1">
        <v>5400</v>
      </c>
      <c r="F492" s="1">
        <v>0</v>
      </c>
      <c r="G492" s="1">
        <v>0</v>
      </c>
      <c r="H492" s="1">
        <v>0</v>
      </c>
      <c r="I492" s="1">
        <v>0</v>
      </c>
      <c r="J492" s="1">
        <v>0</v>
      </c>
      <c r="K492" s="1">
        <v>0</v>
      </c>
      <c r="L492" s="1">
        <v>0</v>
      </c>
    </row>
    <row r="493" spans="1:12" x14ac:dyDescent="0.25">
      <c r="A493" s="3"/>
      <c r="B493" s="3" t="s">
        <v>102</v>
      </c>
      <c r="C493" s="3"/>
      <c r="D493" s="3"/>
      <c r="E493" s="3">
        <f t="shared" ref="E493:L493" si="25">SUMIF(E483:E492,"&gt;0")</f>
        <v>9641185</v>
      </c>
      <c r="F493" s="3">
        <f t="shared" si="25"/>
        <v>1723186</v>
      </c>
      <c r="G493" s="3">
        <f t="shared" si="25"/>
        <v>21445428</v>
      </c>
      <c r="H493" s="3">
        <f t="shared" si="25"/>
        <v>0</v>
      </c>
      <c r="I493" s="3">
        <f t="shared" si="25"/>
        <v>168350</v>
      </c>
      <c r="J493" s="3">
        <f t="shared" si="25"/>
        <v>1507</v>
      </c>
      <c r="K493" s="3">
        <f t="shared" si="25"/>
        <v>0</v>
      </c>
      <c r="L493" s="3">
        <f t="shared" si="25"/>
        <v>10013</v>
      </c>
    </row>
    <row r="495" spans="1:12" x14ac:dyDescent="0.25">
      <c r="A495" s="2"/>
      <c r="B495" s="9" t="s">
        <v>1272</v>
      </c>
      <c r="C495" s="9"/>
      <c r="D495" s="9"/>
      <c r="E495" s="9"/>
      <c r="F495" s="2"/>
      <c r="G495" s="2"/>
      <c r="H495" s="2"/>
      <c r="I495" s="2"/>
      <c r="J495" s="2"/>
      <c r="K495" s="2"/>
      <c r="L495" s="2"/>
    </row>
    <row r="496" spans="1:12" ht="21" x14ac:dyDescent="0.25">
      <c r="A496" s="5">
        <v>1</v>
      </c>
      <c r="B496" s="1" t="s">
        <v>1273</v>
      </c>
      <c r="C496" s="1" t="s">
        <v>1274</v>
      </c>
      <c r="D496" s="1" t="s">
        <v>1275</v>
      </c>
      <c r="E496" s="1">
        <v>10800</v>
      </c>
      <c r="F496" s="1">
        <v>434188</v>
      </c>
      <c r="G496" s="1">
        <v>6276</v>
      </c>
      <c r="H496" s="1">
        <v>0</v>
      </c>
      <c r="I496" s="1">
        <v>36700</v>
      </c>
      <c r="J496" s="1">
        <v>0</v>
      </c>
      <c r="K496" s="1">
        <v>0</v>
      </c>
      <c r="L496" s="1">
        <v>0</v>
      </c>
    </row>
    <row r="497" spans="1:12" ht="21" x14ac:dyDescent="0.25">
      <c r="A497" s="5">
        <v>2</v>
      </c>
      <c r="B497" s="1" t="s">
        <v>1276</v>
      </c>
      <c r="C497" s="1" t="s">
        <v>1277</v>
      </c>
      <c r="D497" s="1" t="s">
        <v>1278</v>
      </c>
      <c r="E497" s="1">
        <v>5000</v>
      </c>
      <c r="F497" s="1">
        <v>390656</v>
      </c>
      <c r="G497" s="1">
        <v>59253</v>
      </c>
      <c r="H497" s="1">
        <v>0</v>
      </c>
      <c r="I497" s="1">
        <v>53465</v>
      </c>
      <c r="J497" s="1">
        <v>0</v>
      </c>
      <c r="K497" s="1">
        <v>0</v>
      </c>
      <c r="L497" s="1">
        <v>0</v>
      </c>
    </row>
    <row r="498" spans="1:12" ht="21" x14ac:dyDescent="0.25">
      <c r="A498" s="5">
        <v>3</v>
      </c>
      <c r="B498" s="1" t="s">
        <v>1279</v>
      </c>
      <c r="C498" s="1" t="s">
        <v>1274</v>
      </c>
      <c r="D498" s="1" t="s">
        <v>1280</v>
      </c>
      <c r="E498" s="1">
        <v>5200</v>
      </c>
      <c r="F498" s="1">
        <v>-735</v>
      </c>
      <c r="G498" s="1">
        <v>0</v>
      </c>
      <c r="H498" s="1">
        <v>0</v>
      </c>
      <c r="I498" s="1">
        <v>749</v>
      </c>
      <c r="J498" s="1">
        <v>0</v>
      </c>
      <c r="K498" s="1">
        <v>0</v>
      </c>
      <c r="L498" s="1">
        <v>0</v>
      </c>
    </row>
    <row r="499" spans="1:12" ht="21" x14ac:dyDescent="0.25">
      <c r="A499" s="5">
        <v>4</v>
      </c>
      <c r="B499" s="1" t="s">
        <v>1281</v>
      </c>
      <c r="C499" s="1" t="s">
        <v>1282</v>
      </c>
      <c r="D499" s="1" t="s">
        <v>1283</v>
      </c>
      <c r="E499" s="1">
        <v>15000</v>
      </c>
      <c r="F499" s="1">
        <v>0</v>
      </c>
      <c r="G499" s="1">
        <v>0</v>
      </c>
      <c r="H499" s="1">
        <v>0</v>
      </c>
      <c r="I499" s="1">
        <v>0</v>
      </c>
      <c r="J499" s="1">
        <v>0</v>
      </c>
      <c r="K499" s="1">
        <v>0</v>
      </c>
      <c r="L499" s="1">
        <v>0</v>
      </c>
    </row>
    <row r="500" spans="1:12" ht="21" x14ac:dyDescent="0.25">
      <c r="A500" s="5">
        <v>5</v>
      </c>
      <c r="B500" s="1" t="s">
        <v>1284</v>
      </c>
      <c r="C500" s="1" t="s">
        <v>1285</v>
      </c>
      <c r="D500" s="1" t="s">
        <v>1286</v>
      </c>
      <c r="E500" s="1">
        <v>3290107</v>
      </c>
      <c r="F500" s="1">
        <v>201593910</v>
      </c>
      <c r="G500" s="1">
        <v>201991605</v>
      </c>
      <c r="H500" s="1">
        <v>0</v>
      </c>
      <c r="I500" s="1">
        <v>255034</v>
      </c>
      <c r="J500" s="1">
        <v>250</v>
      </c>
      <c r="K500" s="1">
        <v>0</v>
      </c>
      <c r="L500" s="1">
        <v>6328</v>
      </c>
    </row>
    <row r="501" spans="1:12" ht="21" x14ac:dyDescent="0.25">
      <c r="A501" s="5">
        <v>6</v>
      </c>
      <c r="B501" s="1" t="s">
        <v>1287</v>
      </c>
      <c r="C501" s="1" t="s">
        <v>1288</v>
      </c>
      <c r="D501" s="1" t="s">
        <v>1289</v>
      </c>
      <c r="E501" s="1">
        <v>30600</v>
      </c>
      <c r="F501" s="1">
        <v>0</v>
      </c>
      <c r="G501" s="1">
        <v>0</v>
      </c>
      <c r="H501" s="1">
        <v>0</v>
      </c>
      <c r="I501" s="1">
        <v>0</v>
      </c>
      <c r="J501" s="1">
        <v>0</v>
      </c>
      <c r="K501" s="1">
        <v>0</v>
      </c>
      <c r="L501" s="1">
        <v>0</v>
      </c>
    </row>
    <row r="502" spans="1:12" x14ac:dyDescent="0.25">
      <c r="A502" s="5">
        <v>7</v>
      </c>
      <c r="B502" s="1" t="s">
        <v>1290</v>
      </c>
      <c r="C502" s="1" t="s">
        <v>1274</v>
      </c>
      <c r="D502" s="1" t="s">
        <v>1291</v>
      </c>
      <c r="E502" s="1">
        <v>5400</v>
      </c>
      <c r="F502" s="1">
        <v>0</v>
      </c>
      <c r="G502" s="1">
        <v>0</v>
      </c>
      <c r="H502" s="1">
        <v>0</v>
      </c>
      <c r="I502" s="1">
        <v>0</v>
      </c>
      <c r="J502" s="1">
        <v>0</v>
      </c>
      <c r="K502" s="1">
        <v>0</v>
      </c>
      <c r="L502" s="1">
        <v>0</v>
      </c>
    </row>
    <row r="503" spans="1:12" ht="21" x14ac:dyDescent="0.25">
      <c r="A503" s="5">
        <v>8</v>
      </c>
      <c r="B503" s="1" t="s">
        <v>1292</v>
      </c>
      <c r="C503" s="1" t="s">
        <v>1293</v>
      </c>
      <c r="D503" s="1" t="s">
        <v>1294</v>
      </c>
      <c r="E503" s="1">
        <v>5000</v>
      </c>
      <c r="F503" s="1">
        <v>12534057</v>
      </c>
      <c r="G503" s="1">
        <v>12533380</v>
      </c>
      <c r="H503" s="1">
        <v>0</v>
      </c>
      <c r="I503" s="1">
        <v>-294237</v>
      </c>
      <c r="J503" s="1">
        <v>0</v>
      </c>
      <c r="K503" s="1">
        <v>0</v>
      </c>
      <c r="L503" s="1">
        <v>0</v>
      </c>
    </row>
    <row r="504" spans="1:12" ht="21" x14ac:dyDescent="0.25">
      <c r="A504" s="5">
        <v>9</v>
      </c>
      <c r="B504" s="1" t="s">
        <v>1295</v>
      </c>
      <c r="C504" s="1" t="s">
        <v>1282</v>
      </c>
      <c r="D504" s="1" t="s">
        <v>1296</v>
      </c>
      <c r="E504" s="1">
        <v>700</v>
      </c>
      <c r="F504" s="1">
        <v>0</v>
      </c>
      <c r="G504" s="1">
        <v>0</v>
      </c>
      <c r="H504" s="1">
        <v>0</v>
      </c>
      <c r="I504" s="1">
        <v>0</v>
      </c>
      <c r="J504" s="1">
        <v>0</v>
      </c>
      <c r="K504" s="1">
        <v>0</v>
      </c>
      <c r="L504" s="1">
        <v>0</v>
      </c>
    </row>
    <row r="505" spans="1:12" ht="21" x14ac:dyDescent="0.25">
      <c r="A505" s="5">
        <v>10</v>
      </c>
      <c r="B505" s="1" t="s">
        <v>1297</v>
      </c>
      <c r="C505" s="1" t="s">
        <v>1298</v>
      </c>
      <c r="D505" s="1" t="s">
        <v>1299</v>
      </c>
      <c r="E505" s="1">
        <v>6000</v>
      </c>
      <c r="F505" s="1">
        <v>0</v>
      </c>
      <c r="G505" s="1">
        <v>0</v>
      </c>
      <c r="H505" s="1">
        <v>0</v>
      </c>
      <c r="I505" s="1">
        <v>0</v>
      </c>
      <c r="J505" s="1">
        <v>0</v>
      </c>
      <c r="K505" s="1">
        <v>0</v>
      </c>
      <c r="L505" s="1">
        <v>0</v>
      </c>
    </row>
    <row r="506" spans="1:12" x14ac:dyDescent="0.25">
      <c r="A506" s="5">
        <v>11</v>
      </c>
      <c r="B506" s="1" t="s">
        <v>1300</v>
      </c>
      <c r="C506" s="1" t="s">
        <v>1301</v>
      </c>
      <c r="D506" s="1" t="s">
        <v>1302</v>
      </c>
      <c r="E506" s="1">
        <v>0</v>
      </c>
      <c r="F506" s="1">
        <v>0</v>
      </c>
      <c r="G506" s="1">
        <v>0</v>
      </c>
      <c r="H506" s="1">
        <v>0</v>
      </c>
      <c r="I506" s="1">
        <v>0</v>
      </c>
      <c r="J506" s="1">
        <v>0</v>
      </c>
      <c r="K506" s="1">
        <v>0</v>
      </c>
      <c r="L506" s="1">
        <v>0</v>
      </c>
    </row>
    <row r="507" spans="1:12" ht="21" x14ac:dyDescent="0.25">
      <c r="A507" s="5">
        <v>12</v>
      </c>
      <c r="B507" s="1" t="s">
        <v>1303</v>
      </c>
      <c r="C507" s="1" t="s">
        <v>1304</v>
      </c>
      <c r="D507" s="1" t="s">
        <v>1305</v>
      </c>
      <c r="E507" s="1">
        <v>1094529</v>
      </c>
      <c r="F507" s="1">
        <v>87000</v>
      </c>
      <c r="G507" s="1">
        <v>875243</v>
      </c>
      <c r="H507" s="1">
        <v>0</v>
      </c>
      <c r="I507" s="1">
        <v>-22000</v>
      </c>
      <c r="J507" s="1">
        <v>0</v>
      </c>
      <c r="K507" s="1">
        <v>0</v>
      </c>
      <c r="L507" s="1">
        <v>0</v>
      </c>
    </row>
    <row r="508" spans="1:12" ht="21" x14ac:dyDescent="0.25">
      <c r="A508" s="5">
        <v>13</v>
      </c>
      <c r="B508" s="1" t="s">
        <v>1306</v>
      </c>
      <c r="C508" s="1" t="s">
        <v>1307</v>
      </c>
      <c r="D508" s="1" t="s">
        <v>1308</v>
      </c>
      <c r="E508" s="1">
        <v>1254337</v>
      </c>
      <c r="F508" s="1">
        <v>1905950</v>
      </c>
      <c r="G508" s="1">
        <v>481800</v>
      </c>
      <c r="H508" s="1">
        <v>0</v>
      </c>
      <c r="I508" s="1">
        <v>136259</v>
      </c>
      <c r="J508" s="1">
        <v>1077.2</v>
      </c>
      <c r="K508" s="1">
        <v>96</v>
      </c>
      <c r="L508" s="1">
        <v>1333</v>
      </c>
    </row>
    <row r="509" spans="1:12" x14ac:dyDescent="0.25">
      <c r="A509" s="3"/>
      <c r="B509" s="3" t="s">
        <v>102</v>
      </c>
      <c r="C509" s="3"/>
      <c r="D509" s="3"/>
      <c r="E509" s="3">
        <f t="shared" ref="E509:L509" si="26">SUMIF(E496:E508,"&gt;0")</f>
        <v>5722673</v>
      </c>
      <c r="F509" s="3">
        <f t="shared" si="26"/>
        <v>216945761</v>
      </c>
      <c r="G509" s="3">
        <f t="shared" si="26"/>
        <v>215947557</v>
      </c>
      <c r="H509" s="3">
        <f t="shared" si="26"/>
        <v>0</v>
      </c>
      <c r="I509" s="3">
        <f t="shared" si="26"/>
        <v>482207</v>
      </c>
      <c r="J509" s="3">
        <f t="shared" si="26"/>
        <v>1327.2</v>
      </c>
      <c r="K509" s="3">
        <f t="shared" si="26"/>
        <v>96</v>
      </c>
      <c r="L509" s="3">
        <f t="shared" si="26"/>
        <v>7661</v>
      </c>
    </row>
    <row r="511" spans="1:12" x14ac:dyDescent="0.25">
      <c r="A511" s="2"/>
      <c r="B511" s="9" t="s">
        <v>1309</v>
      </c>
      <c r="C511" s="9"/>
      <c r="D511" s="9"/>
      <c r="E511" s="9"/>
      <c r="F511" s="2"/>
      <c r="G511" s="2"/>
      <c r="H511" s="2"/>
      <c r="I511" s="2"/>
      <c r="J511" s="2"/>
      <c r="K511" s="2"/>
      <c r="L511" s="2"/>
    </row>
    <row r="512" spans="1:12" ht="21" x14ac:dyDescent="0.25">
      <c r="A512" s="5">
        <v>1</v>
      </c>
      <c r="B512" s="1" t="s">
        <v>1310</v>
      </c>
      <c r="C512" s="1" t="s">
        <v>1311</v>
      </c>
      <c r="D512" s="1" t="s">
        <v>1312</v>
      </c>
      <c r="E512" s="1">
        <v>5400</v>
      </c>
      <c r="F512" s="1">
        <v>1163506</v>
      </c>
      <c r="G512" s="1">
        <v>403362</v>
      </c>
      <c r="H512" s="1">
        <v>0</v>
      </c>
      <c r="I512" s="1">
        <v>277900</v>
      </c>
      <c r="J512" s="1">
        <v>425.1</v>
      </c>
      <c r="K512" s="1">
        <v>0</v>
      </c>
      <c r="L512" s="1">
        <v>0</v>
      </c>
    </row>
    <row r="513" spans="1:12" ht="21" x14ac:dyDescent="0.25">
      <c r="A513" s="5">
        <v>2</v>
      </c>
      <c r="B513" s="1" t="s">
        <v>1313</v>
      </c>
      <c r="C513" s="1" t="s">
        <v>1314</v>
      </c>
      <c r="D513" s="1" t="s">
        <v>1315</v>
      </c>
      <c r="E513" s="1">
        <v>282400</v>
      </c>
      <c r="F513" s="1">
        <v>-4603200</v>
      </c>
      <c r="G513" s="1">
        <v>10179200</v>
      </c>
      <c r="H513" s="1">
        <v>6065400</v>
      </c>
      <c r="I513" s="1">
        <v>847500</v>
      </c>
      <c r="J513" s="1">
        <v>3019.2</v>
      </c>
      <c r="K513" s="1">
        <v>350.7</v>
      </c>
      <c r="L513" s="1">
        <v>0</v>
      </c>
    </row>
    <row r="514" spans="1:12" ht="21" x14ac:dyDescent="0.25">
      <c r="A514" s="5">
        <v>3</v>
      </c>
      <c r="B514" s="1" t="s">
        <v>1316</v>
      </c>
      <c r="C514" s="1" t="s">
        <v>1317</v>
      </c>
      <c r="D514" s="1" t="s">
        <v>1318</v>
      </c>
      <c r="E514" s="1">
        <v>5000</v>
      </c>
      <c r="F514" s="1">
        <v>421998</v>
      </c>
      <c r="G514" s="1">
        <v>12800</v>
      </c>
      <c r="H514" s="1">
        <v>0</v>
      </c>
      <c r="I514" s="1">
        <v>-52800</v>
      </c>
      <c r="J514" s="1">
        <v>0</v>
      </c>
      <c r="K514" s="1">
        <v>0</v>
      </c>
      <c r="L514" s="1">
        <v>0</v>
      </c>
    </row>
    <row r="515" spans="1:12" ht="21" x14ac:dyDescent="0.25">
      <c r="A515" s="5">
        <v>4</v>
      </c>
      <c r="B515" s="1" t="s">
        <v>1319</v>
      </c>
      <c r="C515" s="1" t="s">
        <v>1320</v>
      </c>
      <c r="D515" s="1" t="s">
        <v>1321</v>
      </c>
      <c r="E515" s="1">
        <v>5400</v>
      </c>
      <c r="F515" s="1">
        <v>4063401</v>
      </c>
      <c r="G515" s="1">
        <v>0</v>
      </c>
      <c r="H515" s="1">
        <v>0</v>
      </c>
      <c r="I515" s="1">
        <v>-22304</v>
      </c>
      <c r="J515" s="1">
        <v>1000</v>
      </c>
      <c r="K515" s="1">
        <v>0</v>
      </c>
      <c r="L515" s="1">
        <v>1000</v>
      </c>
    </row>
    <row r="516" spans="1:12" ht="21" x14ac:dyDescent="0.25">
      <c r="A516" s="5">
        <v>5</v>
      </c>
      <c r="B516" s="1" t="s">
        <v>1322</v>
      </c>
      <c r="C516" s="1" t="s">
        <v>1323</v>
      </c>
      <c r="D516" s="1" t="s">
        <v>1324</v>
      </c>
      <c r="E516" s="1">
        <v>5500</v>
      </c>
      <c r="F516" s="1">
        <v>0</v>
      </c>
      <c r="G516" s="1">
        <v>940568</v>
      </c>
      <c r="H516" s="1">
        <v>0</v>
      </c>
      <c r="I516" s="1">
        <v>88570</v>
      </c>
      <c r="J516" s="1">
        <v>0</v>
      </c>
      <c r="K516" s="1">
        <v>0</v>
      </c>
      <c r="L516" s="1">
        <v>0</v>
      </c>
    </row>
    <row r="517" spans="1:12" ht="21" x14ac:dyDescent="0.25">
      <c r="A517" s="5">
        <v>6</v>
      </c>
      <c r="B517" s="1" t="s">
        <v>1325</v>
      </c>
      <c r="C517" s="1" t="s">
        <v>1326</v>
      </c>
      <c r="D517" s="1" t="s">
        <v>1327</v>
      </c>
      <c r="E517" s="1">
        <v>5400</v>
      </c>
      <c r="F517" s="1">
        <v>89941</v>
      </c>
      <c r="G517" s="1">
        <v>391233</v>
      </c>
      <c r="H517" s="1">
        <v>0</v>
      </c>
      <c r="I517" s="1">
        <v>812</v>
      </c>
      <c r="J517" s="1">
        <v>30</v>
      </c>
      <c r="K517" s="1">
        <v>0</v>
      </c>
      <c r="L517" s="1">
        <v>0</v>
      </c>
    </row>
    <row r="518" spans="1:12" ht="21" x14ac:dyDescent="0.25">
      <c r="A518" s="5">
        <v>7</v>
      </c>
      <c r="B518" s="1" t="s">
        <v>1328</v>
      </c>
      <c r="C518" s="1" t="s">
        <v>1329</v>
      </c>
      <c r="D518" s="1" t="s">
        <v>1330</v>
      </c>
      <c r="E518" s="1">
        <v>10800</v>
      </c>
      <c r="F518" s="1">
        <v>618715</v>
      </c>
      <c r="G518" s="1">
        <v>15717592</v>
      </c>
      <c r="H518" s="1">
        <v>0</v>
      </c>
      <c r="I518" s="1">
        <v>207790</v>
      </c>
      <c r="J518" s="1">
        <v>61</v>
      </c>
      <c r="K518" s="1">
        <v>0</v>
      </c>
      <c r="L518" s="1">
        <v>14778</v>
      </c>
    </row>
    <row r="519" spans="1:12" ht="21" x14ac:dyDescent="0.25">
      <c r="A519" s="5">
        <v>8</v>
      </c>
      <c r="B519" s="1" t="s">
        <v>1331</v>
      </c>
      <c r="C519" s="1" t="s">
        <v>1332</v>
      </c>
      <c r="D519" s="1" t="s">
        <v>1333</v>
      </c>
      <c r="E519" s="1">
        <v>0</v>
      </c>
      <c r="F519" s="1">
        <v>0</v>
      </c>
      <c r="G519" s="1">
        <v>3242760</v>
      </c>
      <c r="H519" s="1">
        <v>0</v>
      </c>
      <c r="I519" s="1">
        <v>26900</v>
      </c>
      <c r="J519" s="1">
        <v>0</v>
      </c>
      <c r="K519" s="1">
        <v>0</v>
      </c>
      <c r="L519" s="1">
        <v>0</v>
      </c>
    </row>
    <row r="520" spans="1:12" ht="21" x14ac:dyDescent="0.25">
      <c r="A520" s="5">
        <v>9</v>
      </c>
      <c r="B520" s="1" t="s">
        <v>1334</v>
      </c>
      <c r="C520" s="1" t="s">
        <v>1335</v>
      </c>
      <c r="D520" s="1" t="s">
        <v>1336</v>
      </c>
      <c r="E520" s="1">
        <v>5000</v>
      </c>
      <c r="F520" s="1">
        <v>1652765</v>
      </c>
      <c r="G520" s="1">
        <v>0</v>
      </c>
      <c r="H520" s="1">
        <v>0</v>
      </c>
      <c r="I520" s="1">
        <v>-41021</v>
      </c>
      <c r="J520" s="1">
        <v>31.3</v>
      </c>
      <c r="K520" s="1">
        <v>0</v>
      </c>
      <c r="L520" s="1">
        <v>0</v>
      </c>
    </row>
    <row r="521" spans="1:12" ht="21" x14ac:dyDescent="0.25">
      <c r="A521" s="5">
        <v>10</v>
      </c>
      <c r="B521" s="1" t="s">
        <v>1337</v>
      </c>
      <c r="C521" s="1" t="s">
        <v>1338</v>
      </c>
      <c r="D521" s="1" t="s">
        <v>1339</v>
      </c>
      <c r="E521" s="1">
        <v>5000</v>
      </c>
      <c r="F521" s="1">
        <v>5000</v>
      </c>
      <c r="G521" s="1">
        <v>0</v>
      </c>
      <c r="H521" s="1">
        <v>0</v>
      </c>
      <c r="I521" s="1">
        <v>284900</v>
      </c>
      <c r="J521" s="1">
        <v>0</v>
      </c>
      <c r="K521" s="1">
        <v>0</v>
      </c>
      <c r="L521" s="1">
        <v>0</v>
      </c>
    </row>
    <row r="522" spans="1:12" ht="21" x14ac:dyDescent="0.25">
      <c r="A522" s="5">
        <v>11</v>
      </c>
      <c r="B522" s="1" t="s">
        <v>1340</v>
      </c>
      <c r="C522" s="1" t="s">
        <v>1341</v>
      </c>
      <c r="D522" s="1" t="s">
        <v>1342</v>
      </c>
      <c r="E522" s="1">
        <v>5000</v>
      </c>
      <c r="F522" s="1">
        <v>379306</v>
      </c>
      <c r="G522" s="1">
        <v>258600</v>
      </c>
      <c r="H522" s="1">
        <v>0</v>
      </c>
      <c r="I522" s="1">
        <v>195500</v>
      </c>
      <c r="J522" s="1">
        <v>0</v>
      </c>
      <c r="K522" s="1">
        <v>0</v>
      </c>
      <c r="L522" s="1">
        <v>0</v>
      </c>
    </row>
    <row r="523" spans="1:12" ht="21" x14ac:dyDescent="0.25">
      <c r="A523" s="5">
        <v>12</v>
      </c>
      <c r="B523" s="1" t="s">
        <v>1343</v>
      </c>
      <c r="C523" s="1" t="s">
        <v>1344</v>
      </c>
      <c r="D523" s="1" t="s">
        <v>1345</v>
      </c>
      <c r="E523" s="1">
        <v>6000</v>
      </c>
      <c r="F523" s="1">
        <v>425600</v>
      </c>
      <c r="G523" s="1">
        <v>4746100</v>
      </c>
      <c r="H523" s="1">
        <v>0</v>
      </c>
      <c r="I523" s="1">
        <v>-5611</v>
      </c>
      <c r="J523" s="1">
        <v>0</v>
      </c>
      <c r="K523" s="1">
        <v>0</v>
      </c>
      <c r="L523" s="1">
        <v>0</v>
      </c>
    </row>
    <row r="524" spans="1:12" ht="21" x14ac:dyDescent="0.25">
      <c r="A524" s="5">
        <v>13</v>
      </c>
      <c r="B524" s="1" t="s">
        <v>1346</v>
      </c>
      <c r="C524" s="1" t="s">
        <v>1347</v>
      </c>
      <c r="D524" s="1" t="s">
        <v>1348</v>
      </c>
      <c r="E524" s="1">
        <v>5000</v>
      </c>
      <c r="F524" s="1">
        <v>0</v>
      </c>
      <c r="G524" s="1">
        <v>0</v>
      </c>
      <c r="H524" s="1">
        <v>0</v>
      </c>
      <c r="I524" s="1">
        <v>37490</v>
      </c>
      <c r="J524" s="1">
        <v>0</v>
      </c>
      <c r="K524" s="1">
        <v>0</v>
      </c>
      <c r="L524" s="1">
        <v>21</v>
      </c>
    </row>
    <row r="525" spans="1:12" ht="21" x14ac:dyDescent="0.25">
      <c r="A525" s="5">
        <v>14</v>
      </c>
      <c r="B525" s="1" t="s">
        <v>1349</v>
      </c>
      <c r="C525" s="1" t="s">
        <v>1344</v>
      </c>
      <c r="D525" s="1" t="s">
        <v>1350</v>
      </c>
      <c r="E525" s="1">
        <v>0</v>
      </c>
      <c r="F525" s="1">
        <v>0</v>
      </c>
      <c r="G525" s="1">
        <v>0</v>
      </c>
      <c r="H525" s="1">
        <v>0</v>
      </c>
      <c r="I525" s="1">
        <v>0</v>
      </c>
      <c r="J525" s="1">
        <v>0</v>
      </c>
      <c r="K525" s="1">
        <v>0</v>
      </c>
      <c r="L525" s="1">
        <v>0</v>
      </c>
    </row>
    <row r="526" spans="1:12" x14ac:dyDescent="0.25">
      <c r="A526" s="3"/>
      <c r="B526" s="3" t="s">
        <v>102</v>
      </c>
      <c r="C526" s="3"/>
      <c r="D526" s="3"/>
      <c r="E526" s="3">
        <f t="shared" ref="E526:L526" si="27">SUMIF(E512:E525,"&gt;0")</f>
        <v>345900</v>
      </c>
      <c r="F526" s="3">
        <f t="shared" si="27"/>
        <v>8820232</v>
      </c>
      <c r="G526" s="3">
        <f t="shared" si="27"/>
        <v>35892215</v>
      </c>
      <c r="H526" s="3">
        <f t="shared" si="27"/>
        <v>6065400</v>
      </c>
      <c r="I526" s="3">
        <f t="shared" si="27"/>
        <v>1967362</v>
      </c>
      <c r="J526" s="3">
        <f t="shared" si="27"/>
        <v>4566.5999999999995</v>
      </c>
      <c r="K526" s="3">
        <f t="shared" si="27"/>
        <v>350.7</v>
      </c>
      <c r="L526" s="3">
        <f t="shared" si="27"/>
        <v>15799</v>
      </c>
    </row>
    <row r="528" spans="1:12" x14ac:dyDescent="0.25">
      <c r="A528" s="2"/>
      <c r="B528" s="9" t="s">
        <v>1351</v>
      </c>
      <c r="C528" s="9"/>
      <c r="D528" s="9"/>
      <c r="E528" s="9"/>
      <c r="F528" s="2"/>
      <c r="G528" s="2"/>
      <c r="H528" s="2"/>
      <c r="I528" s="2"/>
      <c r="J528" s="2"/>
      <c r="K528" s="2"/>
      <c r="L528" s="2"/>
    </row>
    <row r="529" spans="1:12" ht="21" x14ac:dyDescent="0.25">
      <c r="A529" s="5">
        <v>1</v>
      </c>
      <c r="B529" s="1" t="s">
        <v>1352</v>
      </c>
      <c r="C529" s="1" t="s">
        <v>1353</v>
      </c>
      <c r="D529" s="1" t="s">
        <v>1354</v>
      </c>
      <c r="E529" s="1">
        <v>203500</v>
      </c>
      <c r="F529" s="1">
        <v>0</v>
      </c>
      <c r="G529" s="1">
        <v>340158</v>
      </c>
      <c r="H529" s="1">
        <v>627313</v>
      </c>
      <c r="I529" s="1">
        <v>75716</v>
      </c>
      <c r="J529" s="1">
        <v>1169.9000000000001</v>
      </c>
      <c r="K529" s="1">
        <v>0</v>
      </c>
      <c r="L529" s="1">
        <v>16062</v>
      </c>
    </row>
    <row r="530" spans="1:12" ht="21" x14ac:dyDescent="0.25">
      <c r="A530" s="5">
        <v>2</v>
      </c>
      <c r="B530" s="1" t="s">
        <v>1355</v>
      </c>
      <c r="C530" s="1" t="s">
        <v>1356</v>
      </c>
      <c r="D530" s="1" t="s">
        <v>1357</v>
      </c>
      <c r="E530" s="1">
        <v>20100</v>
      </c>
      <c r="F530" s="1">
        <v>230062</v>
      </c>
      <c r="G530" s="1">
        <v>286676</v>
      </c>
      <c r="H530" s="1">
        <v>0</v>
      </c>
      <c r="I530" s="1">
        <v>-132268</v>
      </c>
      <c r="J530" s="1">
        <v>0</v>
      </c>
      <c r="K530" s="1">
        <v>0</v>
      </c>
      <c r="L530" s="1">
        <v>0</v>
      </c>
    </row>
    <row r="531" spans="1:12" ht="21" x14ac:dyDescent="0.25">
      <c r="A531" s="5">
        <v>3</v>
      </c>
      <c r="B531" s="1" t="s">
        <v>1358</v>
      </c>
      <c r="C531" s="1" t="s">
        <v>1359</v>
      </c>
      <c r="D531" s="1" t="s">
        <v>1360</v>
      </c>
      <c r="E531" s="1">
        <v>20000</v>
      </c>
      <c r="F531" s="1">
        <v>188216</v>
      </c>
      <c r="G531" s="1">
        <v>453428</v>
      </c>
      <c r="H531" s="1">
        <v>0</v>
      </c>
      <c r="I531" s="1">
        <v>-225016</v>
      </c>
      <c r="J531" s="1">
        <v>0</v>
      </c>
      <c r="K531" s="1">
        <v>0</v>
      </c>
      <c r="L531" s="1">
        <v>0</v>
      </c>
    </row>
    <row r="532" spans="1:12" ht="21" x14ac:dyDescent="0.25">
      <c r="A532" s="5">
        <v>4</v>
      </c>
      <c r="B532" s="1" t="s">
        <v>1361</v>
      </c>
      <c r="C532" s="1" t="s">
        <v>1362</v>
      </c>
      <c r="D532" s="1" t="s">
        <v>1363</v>
      </c>
      <c r="E532" s="1">
        <v>2191300</v>
      </c>
      <c r="F532" s="1">
        <v>21367850</v>
      </c>
      <c r="G532" s="1">
        <v>22500000</v>
      </c>
      <c r="H532" s="1">
        <v>0</v>
      </c>
      <c r="I532" s="1">
        <v>52000</v>
      </c>
      <c r="J532" s="1">
        <v>0</v>
      </c>
      <c r="K532" s="1">
        <v>0</v>
      </c>
      <c r="L532" s="1">
        <v>0</v>
      </c>
    </row>
    <row r="533" spans="1:12" ht="21" x14ac:dyDescent="0.25">
      <c r="A533" s="5">
        <v>5</v>
      </c>
      <c r="B533" s="1" t="s">
        <v>1364</v>
      </c>
      <c r="C533" s="1" t="s">
        <v>1365</v>
      </c>
      <c r="D533" s="1" t="s">
        <v>1366</v>
      </c>
      <c r="E533" s="1">
        <v>15000</v>
      </c>
      <c r="F533" s="1">
        <v>-111546</v>
      </c>
      <c r="G533" s="1">
        <v>121321</v>
      </c>
      <c r="H533" s="1">
        <v>0</v>
      </c>
      <c r="I533" s="1">
        <v>-2054</v>
      </c>
      <c r="J533" s="1">
        <v>0</v>
      </c>
      <c r="K533" s="1">
        <v>0</v>
      </c>
      <c r="L533" s="1">
        <v>0</v>
      </c>
    </row>
    <row r="534" spans="1:12" ht="21" x14ac:dyDescent="0.25">
      <c r="A534" s="5">
        <v>6</v>
      </c>
      <c r="B534" s="1" t="s">
        <v>1367</v>
      </c>
      <c r="C534" s="1" t="s">
        <v>1368</v>
      </c>
      <c r="D534" s="1" t="s">
        <v>1369</v>
      </c>
      <c r="E534" s="1">
        <v>0</v>
      </c>
      <c r="F534" s="1">
        <v>-3017450</v>
      </c>
      <c r="G534" s="1">
        <v>297800</v>
      </c>
      <c r="H534" s="1">
        <v>0</v>
      </c>
      <c r="I534" s="1">
        <v>-27800</v>
      </c>
      <c r="J534" s="1">
        <v>417</v>
      </c>
      <c r="K534" s="1">
        <v>0</v>
      </c>
      <c r="L534" s="1">
        <v>0</v>
      </c>
    </row>
    <row r="535" spans="1:12" ht="21" x14ac:dyDescent="0.25">
      <c r="A535" s="5">
        <v>7</v>
      </c>
      <c r="B535" s="1" t="s">
        <v>1370</v>
      </c>
      <c r="C535" s="1" t="s">
        <v>1371</v>
      </c>
      <c r="D535" s="1" t="s">
        <v>1372</v>
      </c>
      <c r="E535" s="1">
        <v>244700</v>
      </c>
      <c r="F535" s="1">
        <v>0</v>
      </c>
      <c r="G535" s="1">
        <v>0</v>
      </c>
      <c r="H535" s="1">
        <v>0</v>
      </c>
      <c r="I535" s="1">
        <v>0</v>
      </c>
      <c r="J535" s="1">
        <v>0</v>
      </c>
      <c r="K535" s="1">
        <v>0</v>
      </c>
      <c r="L535" s="1">
        <v>0</v>
      </c>
    </row>
    <row r="536" spans="1:12" ht="21" x14ac:dyDescent="0.25">
      <c r="A536" s="5">
        <v>8</v>
      </c>
      <c r="B536" s="1" t="s">
        <v>1373</v>
      </c>
      <c r="C536" s="1" t="s">
        <v>1374</v>
      </c>
      <c r="D536" s="1" t="s">
        <v>1375</v>
      </c>
      <c r="E536" s="1">
        <v>30000</v>
      </c>
      <c r="F536" s="1">
        <v>0</v>
      </c>
      <c r="G536" s="1">
        <v>0</v>
      </c>
      <c r="H536" s="1">
        <v>0</v>
      </c>
      <c r="I536" s="1">
        <v>0</v>
      </c>
      <c r="J536" s="1">
        <v>0</v>
      </c>
      <c r="K536" s="1">
        <v>0</v>
      </c>
      <c r="L536" s="1">
        <v>0</v>
      </c>
    </row>
    <row r="537" spans="1:12" ht="21" x14ac:dyDescent="0.25">
      <c r="A537" s="5">
        <v>9</v>
      </c>
      <c r="B537" s="1" t="s">
        <v>1376</v>
      </c>
      <c r="C537" s="1" t="s">
        <v>1377</v>
      </c>
      <c r="D537" s="1" t="s">
        <v>1378</v>
      </c>
      <c r="E537" s="1">
        <v>208328</v>
      </c>
      <c r="F537" s="1">
        <v>311314</v>
      </c>
      <c r="G537" s="1">
        <v>174796</v>
      </c>
      <c r="H537" s="1">
        <v>0</v>
      </c>
      <c r="I537" s="1">
        <v>-69099</v>
      </c>
      <c r="J537" s="1">
        <v>0</v>
      </c>
      <c r="K537" s="1">
        <v>0</v>
      </c>
      <c r="L537" s="1">
        <v>0</v>
      </c>
    </row>
    <row r="538" spans="1:12" ht="21" x14ac:dyDescent="0.25">
      <c r="A538" s="5">
        <v>10</v>
      </c>
      <c r="B538" s="1" t="s">
        <v>1379</v>
      </c>
      <c r="C538" s="1" t="s">
        <v>1380</v>
      </c>
      <c r="D538" s="1" t="s">
        <v>1381</v>
      </c>
      <c r="E538" s="1">
        <v>1000</v>
      </c>
      <c r="F538" s="1">
        <v>3139354</v>
      </c>
      <c r="G538" s="1">
        <v>3015988</v>
      </c>
      <c r="H538" s="1">
        <v>0</v>
      </c>
      <c r="I538" s="1">
        <v>30053</v>
      </c>
      <c r="J538" s="1">
        <v>0</v>
      </c>
      <c r="K538" s="1">
        <v>0</v>
      </c>
      <c r="L538" s="1">
        <v>0</v>
      </c>
    </row>
    <row r="539" spans="1:12" x14ac:dyDescent="0.25">
      <c r="A539" s="3"/>
      <c r="B539" s="3" t="s">
        <v>102</v>
      </c>
      <c r="C539" s="3"/>
      <c r="D539" s="3"/>
      <c r="E539" s="3">
        <f t="shared" ref="E539:L539" si="28">SUMIF(E529:E538,"&gt;0")</f>
        <v>2933928</v>
      </c>
      <c r="F539" s="3">
        <f t="shared" si="28"/>
        <v>25236796</v>
      </c>
      <c r="G539" s="3">
        <f t="shared" si="28"/>
        <v>27190167</v>
      </c>
      <c r="H539" s="3">
        <f t="shared" si="28"/>
        <v>627313</v>
      </c>
      <c r="I539" s="3">
        <f t="shared" si="28"/>
        <v>157769</v>
      </c>
      <c r="J539" s="3">
        <f t="shared" si="28"/>
        <v>1586.9</v>
      </c>
      <c r="K539" s="3">
        <f t="shared" si="28"/>
        <v>0</v>
      </c>
      <c r="L539" s="3">
        <f t="shared" si="28"/>
        <v>16062</v>
      </c>
    </row>
    <row r="541" spans="1:12" x14ac:dyDescent="0.25">
      <c r="A541" s="2"/>
      <c r="B541" s="9" t="s">
        <v>1382</v>
      </c>
      <c r="C541" s="9"/>
      <c r="D541" s="9"/>
      <c r="E541" s="9"/>
      <c r="F541" s="2"/>
      <c r="G541" s="2"/>
      <c r="H541" s="2"/>
      <c r="I541" s="2"/>
      <c r="J541" s="2"/>
      <c r="K541" s="2"/>
      <c r="L541" s="2"/>
    </row>
    <row r="542" spans="1:12" ht="21" x14ac:dyDescent="0.25">
      <c r="A542" s="5">
        <v>1</v>
      </c>
      <c r="B542" s="1" t="s">
        <v>1383</v>
      </c>
      <c r="C542" s="1" t="s">
        <v>1384</v>
      </c>
      <c r="D542" s="1" t="s">
        <v>1385</v>
      </c>
      <c r="E542" s="1">
        <v>5000</v>
      </c>
      <c r="F542" s="1">
        <v>0</v>
      </c>
      <c r="G542" s="1">
        <v>3725300</v>
      </c>
      <c r="H542" s="1">
        <v>0</v>
      </c>
      <c r="I542" s="1">
        <v>10846</v>
      </c>
      <c r="J542" s="1">
        <v>24</v>
      </c>
      <c r="K542" s="1">
        <v>24</v>
      </c>
      <c r="L542" s="1">
        <v>0</v>
      </c>
    </row>
    <row r="543" spans="1:12" ht="21" x14ac:dyDescent="0.25">
      <c r="A543" s="5">
        <v>2</v>
      </c>
      <c r="B543" s="1" t="s">
        <v>1386</v>
      </c>
      <c r="C543" s="1" t="s">
        <v>1387</v>
      </c>
      <c r="D543" s="1" t="s">
        <v>1388</v>
      </c>
      <c r="E543" s="1">
        <v>10000</v>
      </c>
      <c r="F543" s="1">
        <v>0</v>
      </c>
      <c r="G543" s="1">
        <v>2200000</v>
      </c>
      <c r="H543" s="1">
        <v>0</v>
      </c>
      <c r="I543" s="1">
        <v>-114090</v>
      </c>
      <c r="J543" s="1">
        <v>30.8</v>
      </c>
      <c r="K543" s="1">
        <v>30.8</v>
      </c>
      <c r="L543" s="1">
        <v>18160</v>
      </c>
    </row>
    <row r="544" spans="1:12" ht="21" x14ac:dyDescent="0.25">
      <c r="A544" s="5">
        <v>3</v>
      </c>
      <c r="B544" s="1" t="s">
        <v>1389</v>
      </c>
      <c r="C544" s="1" t="s">
        <v>1390</v>
      </c>
      <c r="D544" s="1" t="s">
        <v>1391</v>
      </c>
      <c r="E544" s="1">
        <v>50</v>
      </c>
      <c r="F544" s="1">
        <v>0</v>
      </c>
      <c r="G544" s="1">
        <v>74204</v>
      </c>
      <c r="H544" s="1">
        <v>0</v>
      </c>
      <c r="I544" s="1">
        <v>58670</v>
      </c>
      <c r="J544" s="1">
        <v>106</v>
      </c>
      <c r="K544" s="1">
        <v>0</v>
      </c>
      <c r="L544" s="1">
        <v>106</v>
      </c>
    </row>
    <row r="545" spans="1:12" ht="21" x14ac:dyDescent="0.25">
      <c r="A545" s="5">
        <v>4</v>
      </c>
      <c r="B545" s="1" t="s">
        <v>1392</v>
      </c>
      <c r="C545" s="1" t="s">
        <v>1393</v>
      </c>
      <c r="D545" s="1" t="s">
        <v>1394</v>
      </c>
      <c r="E545" s="1">
        <v>12000</v>
      </c>
      <c r="F545" s="1">
        <v>12000</v>
      </c>
      <c r="G545" s="1">
        <v>0</v>
      </c>
      <c r="H545" s="1">
        <v>392800</v>
      </c>
      <c r="I545" s="1">
        <v>48664</v>
      </c>
      <c r="J545" s="1">
        <v>0</v>
      </c>
      <c r="K545" s="1">
        <v>0</v>
      </c>
      <c r="L545" s="1">
        <v>1810</v>
      </c>
    </row>
    <row r="546" spans="1:12" ht="21" x14ac:dyDescent="0.25">
      <c r="A546" s="5">
        <v>5</v>
      </c>
      <c r="B546" s="1" t="s">
        <v>1395</v>
      </c>
      <c r="C546" s="1" t="s">
        <v>1396</v>
      </c>
      <c r="D546" s="1" t="s">
        <v>1397</v>
      </c>
      <c r="E546" s="1">
        <v>5100</v>
      </c>
      <c r="F546" s="1">
        <v>10000</v>
      </c>
      <c r="G546" s="1">
        <v>0</v>
      </c>
      <c r="H546" s="1">
        <v>0</v>
      </c>
      <c r="I546" s="1">
        <v>-110</v>
      </c>
      <c r="J546" s="1">
        <v>2800</v>
      </c>
      <c r="K546" s="1">
        <v>0</v>
      </c>
      <c r="L546" s="1">
        <v>0</v>
      </c>
    </row>
    <row r="547" spans="1:12" ht="21" x14ac:dyDescent="0.25">
      <c r="A547" s="5">
        <v>6</v>
      </c>
      <c r="B547" s="1" t="s">
        <v>1398</v>
      </c>
      <c r="C547" s="1" t="s">
        <v>1399</v>
      </c>
      <c r="D547" s="1" t="s">
        <v>1400</v>
      </c>
      <c r="E547" s="1">
        <v>21000</v>
      </c>
      <c r="F547" s="1">
        <v>0</v>
      </c>
      <c r="G547" s="1">
        <v>187531</v>
      </c>
      <c r="H547" s="1">
        <v>0</v>
      </c>
      <c r="I547" s="1">
        <v>-326470</v>
      </c>
      <c r="J547" s="1">
        <v>0</v>
      </c>
      <c r="K547" s="1">
        <v>0</v>
      </c>
      <c r="L547" s="1">
        <v>0</v>
      </c>
    </row>
    <row r="548" spans="1:12" ht="21" x14ac:dyDescent="0.25">
      <c r="A548" s="5">
        <v>7</v>
      </c>
      <c r="B548" s="1" t="s">
        <v>1401</v>
      </c>
      <c r="C548" s="1" t="s">
        <v>1402</v>
      </c>
      <c r="D548" s="1" t="s">
        <v>1403</v>
      </c>
      <c r="E548" s="1">
        <v>5000</v>
      </c>
      <c r="F548" s="1">
        <v>0</v>
      </c>
      <c r="G548" s="1">
        <v>0</v>
      </c>
      <c r="H548" s="1">
        <v>29800</v>
      </c>
      <c r="I548" s="1">
        <v>33459</v>
      </c>
      <c r="J548" s="1">
        <v>8.5</v>
      </c>
      <c r="K548" s="1">
        <v>0</v>
      </c>
      <c r="L548" s="1">
        <v>4058</v>
      </c>
    </row>
    <row r="549" spans="1:12" ht="21" x14ac:dyDescent="0.25">
      <c r="A549" s="5">
        <v>8</v>
      </c>
      <c r="B549" s="1" t="s">
        <v>1404</v>
      </c>
      <c r="C549" s="1" t="s">
        <v>1405</v>
      </c>
      <c r="D549" s="1" t="s">
        <v>1406</v>
      </c>
      <c r="E549" s="1">
        <v>0</v>
      </c>
      <c r="F549" s="1">
        <v>0</v>
      </c>
      <c r="G549" s="1">
        <v>10872865</v>
      </c>
      <c r="H549" s="1">
        <v>40200</v>
      </c>
      <c r="I549" s="1">
        <v>130343</v>
      </c>
      <c r="J549" s="1">
        <v>0</v>
      </c>
      <c r="K549" s="1">
        <v>0</v>
      </c>
      <c r="L549" s="1">
        <v>6705</v>
      </c>
    </row>
    <row r="550" spans="1:12" ht="21" x14ac:dyDescent="0.25">
      <c r="A550" s="5">
        <v>9</v>
      </c>
      <c r="B550" s="1" t="s">
        <v>1407</v>
      </c>
      <c r="C550" s="1" t="s">
        <v>1408</v>
      </c>
      <c r="D550" s="1" t="s">
        <v>1409</v>
      </c>
      <c r="E550" s="1">
        <v>1000</v>
      </c>
      <c r="F550" s="1">
        <v>0</v>
      </c>
      <c r="G550" s="1">
        <v>304000</v>
      </c>
      <c r="H550" s="1">
        <v>0</v>
      </c>
      <c r="I550" s="1">
        <v>18884</v>
      </c>
      <c r="J550" s="1">
        <v>0</v>
      </c>
      <c r="K550" s="1">
        <v>0</v>
      </c>
      <c r="L550" s="1">
        <v>1669</v>
      </c>
    </row>
    <row r="551" spans="1:12" ht="21" x14ac:dyDescent="0.25">
      <c r="A551" s="5">
        <v>10</v>
      </c>
      <c r="B551" s="1" t="s">
        <v>1410</v>
      </c>
      <c r="C551" s="1" t="s">
        <v>1411</v>
      </c>
      <c r="D551" s="1" t="s">
        <v>1412</v>
      </c>
      <c r="E551" s="1">
        <v>260718</v>
      </c>
      <c r="F551" s="1">
        <v>-15104</v>
      </c>
      <c r="G551" s="1">
        <v>4301837</v>
      </c>
      <c r="H551" s="1">
        <v>0</v>
      </c>
      <c r="I551" s="1">
        <v>-29691</v>
      </c>
      <c r="J551" s="1">
        <v>66000</v>
      </c>
      <c r="K551" s="1">
        <v>0</v>
      </c>
      <c r="L551" s="1">
        <v>66000</v>
      </c>
    </row>
    <row r="552" spans="1:12" ht="21" x14ac:dyDescent="0.25">
      <c r="A552" s="5">
        <v>11</v>
      </c>
      <c r="B552" s="1" t="s">
        <v>1413</v>
      </c>
      <c r="C552" s="1" t="s">
        <v>1414</v>
      </c>
      <c r="D552" s="1" t="s">
        <v>1415</v>
      </c>
      <c r="E552" s="1">
        <v>15518</v>
      </c>
      <c r="F552" s="1">
        <v>0</v>
      </c>
      <c r="G552" s="1">
        <v>0</v>
      </c>
      <c r="H552" s="1">
        <v>0</v>
      </c>
      <c r="I552" s="1">
        <v>0</v>
      </c>
      <c r="J552" s="1">
        <v>10103</v>
      </c>
      <c r="K552" s="1">
        <v>0</v>
      </c>
      <c r="L552" s="1">
        <v>0</v>
      </c>
    </row>
    <row r="553" spans="1:12" ht="21" x14ac:dyDescent="0.25">
      <c r="A553" s="5">
        <v>12</v>
      </c>
      <c r="B553" s="1" t="s">
        <v>1416</v>
      </c>
      <c r="C553" s="1" t="s">
        <v>1417</v>
      </c>
      <c r="D553" s="1" t="s">
        <v>1418</v>
      </c>
      <c r="E553" s="1">
        <v>5000</v>
      </c>
      <c r="F553" s="1">
        <v>231203</v>
      </c>
      <c r="G553" s="1">
        <v>68406</v>
      </c>
      <c r="H553" s="1">
        <v>0</v>
      </c>
      <c r="I553" s="1">
        <v>52716</v>
      </c>
      <c r="J553" s="1">
        <v>0</v>
      </c>
      <c r="K553" s="1">
        <v>0</v>
      </c>
      <c r="L553" s="1">
        <v>0</v>
      </c>
    </row>
    <row r="554" spans="1:12" ht="21" x14ac:dyDescent="0.25">
      <c r="A554" s="5">
        <v>13</v>
      </c>
      <c r="B554" s="1" t="s">
        <v>1419</v>
      </c>
      <c r="C554" s="1" t="s">
        <v>1420</v>
      </c>
      <c r="D554" s="1" t="s">
        <v>1421</v>
      </c>
      <c r="E554" s="1">
        <v>0</v>
      </c>
      <c r="F554" s="1">
        <v>3733775</v>
      </c>
      <c r="G554" s="1">
        <v>1442196</v>
      </c>
      <c r="H554" s="1">
        <v>0</v>
      </c>
      <c r="I554" s="1">
        <v>15122</v>
      </c>
      <c r="J554" s="1">
        <v>0</v>
      </c>
      <c r="K554" s="1">
        <v>0</v>
      </c>
      <c r="L554" s="1">
        <v>0</v>
      </c>
    </row>
    <row r="555" spans="1:12" ht="21" x14ac:dyDescent="0.25">
      <c r="A555" s="5">
        <v>14</v>
      </c>
      <c r="B555" s="1" t="s">
        <v>1422</v>
      </c>
      <c r="C555" s="1" t="s">
        <v>1423</v>
      </c>
      <c r="D555" s="1" t="s">
        <v>1424</v>
      </c>
      <c r="E555" s="1">
        <v>5000</v>
      </c>
      <c r="F555" s="1">
        <v>160329</v>
      </c>
      <c r="G555" s="1">
        <v>705978</v>
      </c>
      <c r="H555" s="1">
        <v>0</v>
      </c>
      <c r="I555" s="1">
        <v>35592</v>
      </c>
      <c r="J555" s="1">
        <v>0</v>
      </c>
      <c r="K555" s="1">
        <v>0</v>
      </c>
      <c r="L555" s="1">
        <v>0</v>
      </c>
    </row>
    <row r="556" spans="1:12" ht="21" x14ac:dyDescent="0.25">
      <c r="A556" s="5">
        <v>15</v>
      </c>
      <c r="B556" s="1" t="s">
        <v>1425</v>
      </c>
      <c r="C556" s="1" t="s">
        <v>1426</v>
      </c>
      <c r="D556" s="1" t="s">
        <v>1427</v>
      </c>
      <c r="E556" s="1">
        <v>5000</v>
      </c>
      <c r="F556" s="1">
        <v>221879</v>
      </c>
      <c r="G556" s="1">
        <v>12349</v>
      </c>
      <c r="H556" s="1">
        <v>0</v>
      </c>
      <c r="I556" s="1">
        <v>-155990</v>
      </c>
      <c r="J556" s="1">
        <v>0</v>
      </c>
      <c r="K556" s="1">
        <v>0</v>
      </c>
      <c r="L556" s="1">
        <v>0</v>
      </c>
    </row>
    <row r="557" spans="1:12" ht="21" x14ac:dyDescent="0.25">
      <c r="A557" s="5">
        <v>16</v>
      </c>
      <c r="B557" s="1" t="s">
        <v>1428</v>
      </c>
      <c r="C557" s="1" t="s">
        <v>1429</v>
      </c>
      <c r="D557" s="1" t="s">
        <v>1430</v>
      </c>
      <c r="E557" s="1">
        <v>0</v>
      </c>
      <c r="F557" s="1">
        <v>993621</v>
      </c>
      <c r="G557" s="1">
        <v>1052459</v>
      </c>
      <c r="H557" s="1">
        <v>0</v>
      </c>
      <c r="I557" s="1">
        <v>-6025</v>
      </c>
      <c r="J557" s="1">
        <v>0</v>
      </c>
      <c r="K557" s="1">
        <v>0</v>
      </c>
      <c r="L557" s="1">
        <v>0</v>
      </c>
    </row>
    <row r="558" spans="1:12" ht="21" x14ac:dyDescent="0.25">
      <c r="A558" s="5">
        <v>17</v>
      </c>
      <c r="B558" s="1" t="s">
        <v>1431</v>
      </c>
      <c r="C558" s="1" t="s">
        <v>1432</v>
      </c>
      <c r="D558" s="1" t="s">
        <v>1433</v>
      </c>
      <c r="E558" s="1">
        <v>28030779</v>
      </c>
      <c r="F558" s="1">
        <v>11488837</v>
      </c>
      <c r="G558" s="1">
        <v>14229002</v>
      </c>
      <c r="H558" s="1">
        <v>0</v>
      </c>
      <c r="I558" s="1">
        <v>-2801763</v>
      </c>
      <c r="J558" s="1">
        <v>285.60000000000002</v>
      </c>
      <c r="K558" s="1">
        <v>0</v>
      </c>
      <c r="L558" s="1">
        <v>1835.9</v>
      </c>
    </row>
    <row r="559" spans="1:12" x14ac:dyDescent="0.25">
      <c r="A559" s="3"/>
      <c r="B559" s="3" t="s">
        <v>102</v>
      </c>
      <c r="C559" s="3"/>
      <c r="D559" s="3"/>
      <c r="E559" s="3">
        <f t="shared" ref="E559:L559" si="29">SUMIF(E542:E558,"&gt;0")</f>
        <v>28381165</v>
      </c>
      <c r="F559" s="3">
        <f t="shared" si="29"/>
        <v>16851644</v>
      </c>
      <c r="G559" s="3">
        <f t="shared" si="29"/>
        <v>39176127</v>
      </c>
      <c r="H559" s="3">
        <f t="shared" si="29"/>
        <v>462800</v>
      </c>
      <c r="I559" s="3">
        <f t="shared" si="29"/>
        <v>404296</v>
      </c>
      <c r="J559" s="3">
        <f t="shared" si="29"/>
        <v>79357.900000000009</v>
      </c>
      <c r="K559" s="3">
        <f t="shared" si="29"/>
        <v>54.8</v>
      </c>
      <c r="L559" s="3">
        <f t="shared" si="29"/>
        <v>100343.9</v>
      </c>
    </row>
    <row r="561" spans="1:12" x14ac:dyDescent="0.25">
      <c r="A561" s="2"/>
      <c r="B561" s="9" t="s">
        <v>1434</v>
      </c>
      <c r="C561" s="9"/>
      <c r="D561" s="9"/>
      <c r="E561" s="9"/>
      <c r="F561" s="2"/>
      <c r="G561" s="2"/>
      <c r="H561" s="2"/>
      <c r="I561" s="2"/>
      <c r="J561" s="2"/>
      <c r="K561" s="2"/>
      <c r="L561" s="2"/>
    </row>
    <row r="562" spans="1:12" ht="21" x14ac:dyDescent="0.25">
      <c r="A562" s="5">
        <v>1</v>
      </c>
      <c r="B562" s="1" t="s">
        <v>1435</v>
      </c>
      <c r="C562" s="1" t="s">
        <v>1436</v>
      </c>
      <c r="D562" s="1" t="s">
        <v>1437</v>
      </c>
      <c r="E562" s="1">
        <v>2500</v>
      </c>
      <c r="F562" s="1">
        <v>46700</v>
      </c>
      <c r="G562" s="1">
        <v>4005977</v>
      </c>
      <c r="H562" s="1">
        <v>69400</v>
      </c>
      <c r="I562" s="1">
        <v>-270000</v>
      </c>
      <c r="J562" s="1">
        <v>340.7</v>
      </c>
      <c r="K562" s="1">
        <v>0</v>
      </c>
      <c r="L562" s="1">
        <v>69400</v>
      </c>
    </row>
    <row r="563" spans="1:12" ht="21" x14ac:dyDescent="0.25">
      <c r="A563" s="5">
        <v>2</v>
      </c>
      <c r="B563" s="1" t="s">
        <v>104</v>
      </c>
      <c r="C563" s="1" t="s">
        <v>1438</v>
      </c>
      <c r="D563" s="1" t="s">
        <v>1439</v>
      </c>
      <c r="E563" s="1">
        <v>55376</v>
      </c>
      <c r="F563" s="1">
        <v>38040</v>
      </c>
      <c r="G563" s="1">
        <v>22726202</v>
      </c>
      <c r="H563" s="1">
        <v>0</v>
      </c>
      <c r="I563" s="1">
        <v>1860</v>
      </c>
      <c r="J563" s="1">
        <v>1087</v>
      </c>
      <c r="K563" s="1">
        <v>0</v>
      </c>
      <c r="L563" s="1">
        <v>1146</v>
      </c>
    </row>
    <row r="564" spans="1:12" ht="21" x14ac:dyDescent="0.25">
      <c r="A564" s="5">
        <v>3</v>
      </c>
      <c r="B564" s="1" t="s">
        <v>1440</v>
      </c>
      <c r="C564" s="1" t="s">
        <v>1441</v>
      </c>
      <c r="D564" s="1" t="s">
        <v>1442</v>
      </c>
      <c r="E564" s="1">
        <v>5100</v>
      </c>
      <c r="F564" s="1">
        <v>255766</v>
      </c>
      <c r="G564" s="1">
        <v>327735</v>
      </c>
      <c r="H564" s="1">
        <v>0</v>
      </c>
      <c r="I564" s="1">
        <v>-3880</v>
      </c>
      <c r="J564" s="1">
        <v>163.4</v>
      </c>
      <c r="K564" s="1">
        <v>0</v>
      </c>
      <c r="L564" s="1">
        <v>0</v>
      </c>
    </row>
    <row r="565" spans="1:12" ht="21" x14ac:dyDescent="0.25">
      <c r="A565" s="5">
        <v>4</v>
      </c>
      <c r="B565" s="1" t="s">
        <v>1443</v>
      </c>
      <c r="C565" s="1" t="s">
        <v>1444</v>
      </c>
      <c r="D565" s="1" t="s">
        <v>1445</v>
      </c>
      <c r="E565" s="1">
        <v>3000</v>
      </c>
      <c r="F565" s="1">
        <v>0</v>
      </c>
      <c r="G565" s="1">
        <v>0</v>
      </c>
      <c r="H565" s="1">
        <v>0</v>
      </c>
      <c r="I565" s="1">
        <v>0</v>
      </c>
      <c r="J565" s="1">
        <v>0</v>
      </c>
      <c r="K565" s="1">
        <v>0</v>
      </c>
      <c r="L565" s="1">
        <v>0</v>
      </c>
    </row>
    <row r="566" spans="1:12" x14ac:dyDescent="0.25">
      <c r="A566" s="3"/>
      <c r="B566" s="3" t="s">
        <v>102</v>
      </c>
      <c r="C566" s="3"/>
      <c r="D566" s="3"/>
      <c r="E566" s="3">
        <f t="shared" ref="E566:L566" si="30">SUMIF(E562:E565,"&gt;0")</f>
        <v>65976</v>
      </c>
      <c r="F566" s="3">
        <f t="shared" si="30"/>
        <v>340506</v>
      </c>
      <c r="G566" s="3">
        <f t="shared" si="30"/>
        <v>27059914</v>
      </c>
      <c r="H566" s="3">
        <f t="shared" si="30"/>
        <v>69400</v>
      </c>
      <c r="I566" s="3">
        <f t="shared" si="30"/>
        <v>1860</v>
      </c>
      <c r="J566" s="3">
        <f t="shared" si="30"/>
        <v>1591.1000000000001</v>
      </c>
      <c r="K566" s="3">
        <f t="shared" si="30"/>
        <v>0</v>
      </c>
      <c r="L566" s="3">
        <f t="shared" si="30"/>
        <v>70546</v>
      </c>
    </row>
    <row r="568" spans="1:12" x14ac:dyDescent="0.25">
      <c r="A568" s="2"/>
      <c r="B568" s="9" t="s">
        <v>1446</v>
      </c>
      <c r="C568" s="9"/>
      <c r="D568" s="9"/>
      <c r="E568" s="9"/>
      <c r="F568" s="2"/>
      <c r="G568" s="2"/>
      <c r="H568" s="2"/>
      <c r="I568" s="2"/>
      <c r="J568" s="2"/>
      <c r="K568" s="2"/>
      <c r="L568" s="2"/>
    </row>
    <row r="569" spans="1:12" ht="21" x14ac:dyDescent="0.25">
      <c r="A569" s="5">
        <v>1</v>
      </c>
      <c r="B569" s="1" t="s">
        <v>1447</v>
      </c>
      <c r="C569" s="1" t="s">
        <v>1448</v>
      </c>
      <c r="D569" s="1" t="s">
        <v>1449</v>
      </c>
      <c r="E569" s="1">
        <v>3385000</v>
      </c>
      <c r="F569" s="1">
        <v>0</v>
      </c>
      <c r="G569" s="1">
        <v>0</v>
      </c>
      <c r="H569" s="1">
        <v>0</v>
      </c>
      <c r="I569" s="1">
        <v>0</v>
      </c>
      <c r="J569" s="1">
        <v>0</v>
      </c>
      <c r="K569" s="1">
        <v>0</v>
      </c>
      <c r="L569" s="1">
        <v>0</v>
      </c>
    </row>
    <row r="570" spans="1:12" ht="21" x14ac:dyDescent="0.25">
      <c r="A570" s="5">
        <v>2</v>
      </c>
      <c r="B570" s="1" t="s">
        <v>1450</v>
      </c>
      <c r="C570" s="1" t="s">
        <v>1451</v>
      </c>
      <c r="D570" s="1" t="s">
        <v>1452</v>
      </c>
      <c r="E570" s="1">
        <v>2000</v>
      </c>
      <c r="F570" s="1">
        <v>0</v>
      </c>
      <c r="G570" s="1">
        <v>0</v>
      </c>
      <c r="H570" s="1">
        <v>0</v>
      </c>
      <c r="I570" s="1">
        <v>0</v>
      </c>
      <c r="J570" s="1">
        <v>0</v>
      </c>
      <c r="K570" s="1">
        <v>0</v>
      </c>
      <c r="L570" s="1">
        <v>0</v>
      </c>
    </row>
    <row r="571" spans="1:12" ht="21" x14ac:dyDescent="0.25">
      <c r="A571" s="5">
        <v>3</v>
      </c>
      <c r="B571" s="1" t="s">
        <v>1453</v>
      </c>
      <c r="C571" s="1" t="s">
        <v>1454</v>
      </c>
      <c r="D571" s="1" t="s">
        <v>1455</v>
      </c>
      <c r="E571" s="1">
        <v>5000</v>
      </c>
      <c r="F571" s="1">
        <v>0</v>
      </c>
      <c r="G571" s="1">
        <v>0</v>
      </c>
      <c r="H571" s="1">
        <v>0</v>
      </c>
      <c r="I571" s="1">
        <v>0</v>
      </c>
      <c r="J571" s="1">
        <v>0</v>
      </c>
      <c r="K571" s="1">
        <v>0</v>
      </c>
      <c r="L571" s="1">
        <v>0</v>
      </c>
    </row>
    <row r="572" spans="1:12" ht="21" x14ac:dyDescent="0.25">
      <c r="A572" s="5">
        <v>4</v>
      </c>
      <c r="B572" s="1" t="s">
        <v>1456</v>
      </c>
      <c r="C572" s="1" t="s">
        <v>1457</v>
      </c>
      <c r="D572" s="1" t="s">
        <v>1458</v>
      </c>
      <c r="E572" s="1">
        <v>4000</v>
      </c>
      <c r="F572" s="1">
        <v>285689</v>
      </c>
      <c r="G572" s="1">
        <v>276123</v>
      </c>
      <c r="H572" s="1">
        <v>0</v>
      </c>
      <c r="I572" s="1">
        <v>52611</v>
      </c>
      <c r="J572" s="1">
        <v>5.3</v>
      </c>
      <c r="K572" s="1">
        <v>0</v>
      </c>
      <c r="L572" s="1">
        <v>353</v>
      </c>
    </row>
    <row r="573" spans="1:12" ht="21" x14ac:dyDescent="0.25">
      <c r="A573" s="5">
        <v>5</v>
      </c>
      <c r="B573" s="1" t="s">
        <v>1459</v>
      </c>
      <c r="C573" s="1" t="s">
        <v>1460</v>
      </c>
      <c r="D573" s="1" t="s">
        <v>1461</v>
      </c>
      <c r="E573" s="1">
        <v>5000</v>
      </c>
      <c r="F573" s="1">
        <v>1003321</v>
      </c>
      <c r="G573" s="1">
        <v>9794502</v>
      </c>
      <c r="H573" s="1">
        <v>0</v>
      </c>
      <c r="I573" s="1">
        <v>79383</v>
      </c>
      <c r="J573" s="1">
        <v>0</v>
      </c>
      <c r="K573" s="1">
        <v>0</v>
      </c>
      <c r="L573" s="1">
        <v>0</v>
      </c>
    </row>
    <row r="574" spans="1:12" ht="21" x14ac:dyDescent="0.25">
      <c r="A574" s="5">
        <v>6</v>
      </c>
      <c r="B574" s="1" t="s">
        <v>1462</v>
      </c>
      <c r="C574" s="1" t="s">
        <v>1463</v>
      </c>
      <c r="D574" s="1" t="s">
        <v>1464</v>
      </c>
      <c r="E574" s="1">
        <v>20000</v>
      </c>
      <c r="F574" s="1">
        <v>-61783</v>
      </c>
      <c r="G574" s="1">
        <v>1758325</v>
      </c>
      <c r="H574" s="1">
        <v>0</v>
      </c>
      <c r="I574" s="1">
        <v>-282110</v>
      </c>
      <c r="J574" s="1">
        <v>0</v>
      </c>
      <c r="K574" s="1">
        <v>0</v>
      </c>
      <c r="L574" s="1">
        <v>0</v>
      </c>
    </row>
    <row r="575" spans="1:12" ht="21" x14ac:dyDescent="0.25">
      <c r="A575" s="5">
        <v>7</v>
      </c>
      <c r="B575" s="1" t="s">
        <v>1465</v>
      </c>
      <c r="C575" s="1" t="s">
        <v>1466</v>
      </c>
      <c r="D575" s="1" t="s">
        <v>1467</v>
      </c>
      <c r="E575" s="1">
        <v>25167813</v>
      </c>
      <c r="F575" s="1">
        <v>1514965</v>
      </c>
      <c r="G575" s="1">
        <v>23266108</v>
      </c>
      <c r="H575" s="1">
        <v>0</v>
      </c>
      <c r="I575" s="1">
        <v>-1828497</v>
      </c>
      <c r="J575" s="1">
        <v>6037</v>
      </c>
      <c r="K575" s="1">
        <v>0</v>
      </c>
      <c r="L575" s="1">
        <v>12710</v>
      </c>
    </row>
    <row r="576" spans="1:12" ht="21" x14ac:dyDescent="0.25">
      <c r="A576" s="5">
        <v>8</v>
      </c>
      <c r="B576" s="1" t="s">
        <v>1468</v>
      </c>
      <c r="C576" s="1" t="s">
        <v>1469</v>
      </c>
      <c r="D576" s="1" t="s">
        <v>1470</v>
      </c>
      <c r="E576" s="1">
        <v>5352</v>
      </c>
      <c r="F576" s="1">
        <v>49364</v>
      </c>
      <c r="G576" s="1">
        <v>0</v>
      </c>
      <c r="H576" s="1">
        <v>0</v>
      </c>
      <c r="I576" s="1">
        <v>1131</v>
      </c>
      <c r="J576" s="1">
        <v>0</v>
      </c>
      <c r="K576" s="1">
        <v>0</v>
      </c>
      <c r="L576" s="1">
        <v>0</v>
      </c>
    </row>
    <row r="577" spans="1:12" ht="21" x14ac:dyDescent="0.25">
      <c r="A577" s="5">
        <v>9</v>
      </c>
      <c r="B577" s="1" t="s">
        <v>1471</v>
      </c>
      <c r="C577" s="1" t="s">
        <v>1472</v>
      </c>
      <c r="D577" s="1" t="s">
        <v>1473</v>
      </c>
      <c r="E577" s="1">
        <v>5000</v>
      </c>
      <c r="F577" s="1">
        <v>13720</v>
      </c>
      <c r="G577" s="1">
        <v>11942</v>
      </c>
      <c r="H577" s="1">
        <v>0</v>
      </c>
      <c r="I577" s="1">
        <v>-11793</v>
      </c>
      <c r="J577" s="1">
        <v>0</v>
      </c>
      <c r="K577" s="1">
        <v>0</v>
      </c>
      <c r="L577" s="1">
        <v>0</v>
      </c>
    </row>
    <row r="578" spans="1:12" ht="21" x14ac:dyDescent="0.25">
      <c r="A578" s="5">
        <v>10</v>
      </c>
      <c r="B578" s="1" t="s">
        <v>1474</v>
      </c>
      <c r="C578" s="1" t="s">
        <v>1475</v>
      </c>
      <c r="D578" s="1" t="s">
        <v>1476</v>
      </c>
      <c r="E578" s="1">
        <v>10000</v>
      </c>
      <c r="F578" s="1">
        <v>-68059</v>
      </c>
      <c r="G578" s="1">
        <v>858578</v>
      </c>
      <c r="H578" s="1">
        <v>0</v>
      </c>
      <c r="I578" s="1">
        <v>-70423</v>
      </c>
      <c r="J578" s="1">
        <v>0</v>
      </c>
      <c r="K578" s="1">
        <v>0</v>
      </c>
      <c r="L578" s="1">
        <v>0</v>
      </c>
    </row>
    <row r="579" spans="1:12" ht="21" x14ac:dyDescent="0.25">
      <c r="A579" s="5">
        <v>11</v>
      </c>
      <c r="B579" s="1" t="s">
        <v>1477</v>
      </c>
      <c r="C579" s="1" t="s">
        <v>1478</v>
      </c>
      <c r="D579" s="1" t="s">
        <v>1479</v>
      </c>
      <c r="E579" s="1">
        <v>10000</v>
      </c>
      <c r="F579" s="1">
        <v>-1372117</v>
      </c>
      <c r="G579" s="1">
        <v>0</v>
      </c>
      <c r="H579" s="1">
        <v>0</v>
      </c>
      <c r="I579" s="1">
        <v>148</v>
      </c>
      <c r="J579" s="1">
        <v>225</v>
      </c>
      <c r="K579" s="1">
        <v>0</v>
      </c>
      <c r="L579" s="1">
        <v>12000</v>
      </c>
    </row>
    <row r="580" spans="1:12" ht="21" x14ac:dyDescent="0.25">
      <c r="A580" s="5">
        <v>12</v>
      </c>
      <c r="B580" s="1" t="s">
        <v>1480</v>
      </c>
      <c r="C580" s="1" t="s">
        <v>1481</v>
      </c>
      <c r="D580" s="1" t="s">
        <v>1482</v>
      </c>
      <c r="E580" s="1">
        <v>6000</v>
      </c>
      <c r="F580" s="1">
        <v>612934</v>
      </c>
      <c r="G580" s="1">
        <v>432928</v>
      </c>
      <c r="H580" s="1">
        <v>0</v>
      </c>
      <c r="I580" s="1">
        <v>-66356</v>
      </c>
      <c r="J580" s="1">
        <v>0</v>
      </c>
      <c r="K580" s="1">
        <v>0</v>
      </c>
      <c r="L580" s="1">
        <v>0</v>
      </c>
    </row>
    <row r="581" spans="1:12" ht="21" x14ac:dyDescent="0.25">
      <c r="A581" s="5">
        <v>13</v>
      </c>
      <c r="B581" s="1" t="s">
        <v>1483</v>
      </c>
      <c r="C581" s="1" t="s">
        <v>1472</v>
      </c>
      <c r="D581" s="1" t="s">
        <v>1484</v>
      </c>
      <c r="E581" s="1">
        <v>190000</v>
      </c>
      <c r="F581" s="1">
        <v>-10003169</v>
      </c>
      <c r="G581" s="1">
        <v>29574509</v>
      </c>
      <c r="H581" s="1">
        <v>0</v>
      </c>
      <c r="I581" s="1">
        <v>-775345</v>
      </c>
      <c r="J581" s="1">
        <v>0</v>
      </c>
      <c r="K581" s="1">
        <v>0</v>
      </c>
      <c r="L581" s="1">
        <v>0</v>
      </c>
    </row>
    <row r="582" spans="1:12" ht="21" x14ac:dyDescent="0.25">
      <c r="A582" s="5">
        <v>14</v>
      </c>
      <c r="B582" s="1" t="s">
        <v>1485</v>
      </c>
      <c r="C582" s="1" t="s">
        <v>1486</v>
      </c>
      <c r="D582" s="1" t="s">
        <v>1487</v>
      </c>
      <c r="E582" s="1">
        <v>5000</v>
      </c>
      <c r="F582" s="1">
        <v>0</v>
      </c>
      <c r="G582" s="1">
        <v>188282</v>
      </c>
      <c r="H582" s="1">
        <v>0</v>
      </c>
      <c r="I582" s="1">
        <v>0</v>
      </c>
      <c r="J582" s="1">
        <v>0</v>
      </c>
      <c r="K582" s="1">
        <v>0</v>
      </c>
      <c r="L582" s="1">
        <v>0</v>
      </c>
    </row>
    <row r="583" spans="1:12" ht="21" x14ac:dyDescent="0.25">
      <c r="A583" s="5">
        <v>15</v>
      </c>
      <c r="B583" s="1" t="s">
        <v>1488</v>
      </c>
      <c r="C583" s="1" t="s">
        <v>1489</v>
      </c>
      <c r="D583" s="1" t="s">
        <v>1490</v>
      </c>
      <c r="E583" s="1">
        <v>5000</v>
      </c>
      <c r="F583" s="1">
        <v>6878</v>
      </c>
      <c r="G583" s="1">
        <v>795898</v>
      </c>
      <c r="H583" s="1">
        <v>0</v>
      </c>
      <c r="I583" s="1">
        <v>6512</v>
      </c>
      <c r="J583" s="1">
        <v>0</v>
      </c>
      <c r="K583" s="1">
        <v>0</v>
      </c>
      <c r="L583" s="1">
        <v>0</v>
      </c>
    </row>
    <row r="584" spans="1:12" ht="21" x14ac:dyDescent="0.25">
      <c r="A584" s="5">
        <v>16</v>
      </c>
      <c r="B584" s="1" t="s">
        <v>1491</v>
      </c>
      <c r="C584" s="1" t="s">
        <v>1492</v>
      </c>
      <c r="D584" s="1" t="s">
        <v>1493</v>
      </c>
      <c r="E584" s="1">
        <v>92981</v>
      </c>
      <c r="F584" s="1">
        <v>20866</v>
      </c>
      <c r="G584" s="1">
        <v>0</v>
      </c>
      <c r="H584" s="1">
        <v>0</v>
      </c>
      <c r="I584" s="1">
        <v>72115</v>
      </c>
      <c r="J584" s="1">
        <v>0</v>
      </c>
      <c r="K584" s="1">
        <v>0</v>
      </c>
      <c r="L584" s="1">
        <v>0</v>
      </c>
    </row>
    <row r="585" spans="1:12" ht="21" x14ac:dyDescent="0.25">
      <c r="A585" s="5">
        <v>17</v>
      </c>
      <c r="B585" s="1" t="s">
        <v>1494</v>
      </c>
      <c r="C585" s="1" t="s">
        <v>1495</v>
      </c>
      <c r="D585" s="1" t="s">
        <v>1496</v>
      </c>
      <c r="E585" s="1">
        <v>25500</v>
      </c>
      <c r="F585" s="1">
        <v>98257</v>
      </c>
      <c r="G585" s="1">
        <v>101705</v>
      </c>
      <c r="H585" s="1">
        <v>0</v>
      </c>
      <c r="I585" s="1">
        <v>35325</v>
      </c>
      <c r="J585" s="1">
        <v>0</v>
      </c>
      <c r="K585" s="1">
        <v>0</v>
      </c>
      <c r="L585" s="1">
        <v>0</v>
      </c>
    </row>
    <row r="586" spans="1:12" ht="21" x14ac:dyDescent="0.25">
      <c r="A586" s="5">
        <v>18</v>
      </c>
      <c r="B586" s="1" t="s">
        <v>1497</v>
      </c>
      <c r="C586" s="1" t="s">
        <v>1498</v>
      </c>
      <c r="D586" s="1" t="s">
        <v>1499</v>
      </c>
      <c r="E586" s="1">
        <v>5000</v>
      </c>
      <c r="F586" s="1">
        <v>-954273</v>
      </c>
      <c r="G586" s="1">
        <v>899024</v>
      </c>
      <c r="H586" s="1">
        <v>0</v>
      </c>
      <c r="I586" s="1">
        <v>-103680</v>
      </c>
      <c r="J586" s="1">
        <v>0</v>
      </c>
      <c r="K586" s="1">
        <v>0</v>
      </c>
      <c r="L586" s="1">
        <v>0</v>
      </c>
    </row>
    <row r="587" spans="1:12" ht="21" x14ac:dyDescent="0.25">
      <c r="A587" s="5">
        <v>19</v>
      </c>
      <c r="B587" s="1" t="s">
        <v>1500</v>
      </c>
      <c r="C587" s="1" t="s">
        <v>1501</v>
      </c>
      <c r="D587" s="1" t="s">
        <v>1502</v>
      </c>
      <c r="E587" s="1">
        <v>30000</v>
      </c>
      <c r="F587" s="1">
        <v>-12552</v>
      </c>
      <c r="G587" s="1">
        <v>217311</v>
      </c>
      <c r="H587" s="1">
        <v>385</v>
      </c>
      <c r="I587" s="1">
        <v>-4323</v>
      </c>
      <c r="J587" s="1">
        <v>0</v>
      </c>
      <c r="K587" s="1">
        <v>0</v>
      </c>
      <c r="L587" s="1">
        <v>2169</v>
      </c>
    </row>
    <row r="588" spans="1:12" ht="21" x14ac:dyDescent="0.25">
      <c r="A588" s="5">
        <v>20</v>
      </c>
      <c r="B588" s="1" t="s">
        <v>1503</v>
      </c>
      <c r="C588" s="1" t="s">
        <v>1504</v>
      </c>
      <c r="D588" s="1" t="s">
        <v>1505</v>
      </c>
      <c r="E588" s="1">
        <v>3000</v>
      </c>
      <c r="F588" s="1">
        <v>5602</v>
      </c>
      <c r="G588" s="1">
        <v>4866</v>
      </c>
      <c r="H588" s="1">
        <v>0</v>
      </c>
      <c r="I588" s="1">
        <v>2305</v>
      </c>
      <c r="J588" s="1">
        <v>0</v>
      </c>
      <c r="K588" s="1">
        <v>0</v>
      </c>
      <c r="L588" s="1">
        <v>0</v>
      </c>
    </row>
    <row r="589" spans="1:12" ht="21" x14ac:dyDescent="0.25">
      <c r="A589" s="5">
        <v>21</v>
      </c>
      <c r="B589" s="1" t="s">
        <v>1506</v>
      </c>
      <c r="C589" s="1" t="s">
        <v>1507</v>
      </c>
      <c r="D589" s="1" t="s">
        <v>1508</v>
      </c>
      <c r="E589" s="1">
        <v>607766</v>
      </c>
      <c r="F589" s="1">
        <v>3935565</v>
      </c>
      <c r="G589" s="1">
        <v>3267954</v>
      </c>
      <c r="H589" s="1">
        <v>0</v>
      </c>
      <c r="I589" s="1">
        <v>272058</v>
      </c>
      <c r="J589" s="1">
        <v>111.6</v>
      </c>
      <c r="K589" s="1">
        <v>0</v>
      </c>
      <c r="L589" s="1">
        <v>0</v>
      </c>
    </row>
    <row r="590" spans="1:12" ht="21" x14ac:dyDescent="0.25">
      <c r="A590" s="5">
        <v>22</v>
      </c>
      <c r="B590" s="1" t="s">
        <v>1509</v>
      </c>
      <c r="C590" s="1" t="s">
        <v>1510</v>
      </c>
      <c r="D590" s="1" t="s">
        <v>1511</v>
      </c>
      <c r="E590" s="1">
        <v>1000</v>
      </c>
      <c r="F590" s="1">
        <v>0</v>
      </c>
      <c r="G590" s="1">
        <v>0</v>
      </c>
      <c r="H590" s="1">
        <v>0</v>
      </c>
      <c r="I590" s="1">
        <v>0</v>
      </c>
      <c r="J590" s="1">
        <v>0</v>
      </c>
      <c r="K590" s="1">
        <v>0</v>
      </c>
      <c r="L590" s="1">
        <v>0</v>
      </c>
    </row>
    <row r="591" spans="1:12" ht="21" x14ac:dyDescent="0.25">
      <c r="A591" s="5">
        <v>23</v>
      </c>
      <c r="B591" s="1" t="s">
        <v>1512</v>
      </c>
      <c r="C591" s="1" t="s">
        <v>1513</v>
      </c>
      <c r="D591" s="1" t="s">
        <v>1514</v>
      </c>
      <c r="E591" s="1">
        <v>1000</v>
      </c>
      <c r="F591" s="1">
        <v>0</v>
      </c>
      <c r="G591" s="1">
        <v>0</v>
      </c>
      <c r="H591" s="1">
        <v>0</v>
      </c>
      <c r="I591" s="1">
        <v>0</v>
      </c>
      <c r="J591" s="1">
        <v>0</v>
      </c>
      <c r="K591" s="1">
        <v>0</v>
      </c>
      <c r="L591" s="1">
        <v>0</v>
      </c>
    </row>
    <row r="592" spans="1:12" ht="21" x14ac:dyDescent="0.25">
      <c r="A592" s="5">
        <v>24</v>
      </c>
      <c r="B592" s="1" t="s">
        <v>1515</v>
      </c>
      <c r="C592" s="1" t="s">
        <v>1516</v>
      </c>
      <c r="D592" s="1" t="s">
        <v>1517</v>
      </c>
      <c r="E592" s="1">
        <v>1000</v>
      </c>
      <c r="F592" s="1">
        <v>50898</v>
      </c>
      <c r="G592" s="1">
        <v>9775877</v>
      </c>
      <c r="H592" s="1">
        <v>0</v>
      </c>
      <c r="I592" s="1">
        <v>1091</v>
      </c>
      <c r="J592" s="1">
        <v>0</v>
      </c>
      <c r="K592" s="1">
        <v>0</v>
      </c>
      <c r="L592" s="1">
        <v>0</v>
      </c>
    </row>
    <row r="593" spans="1:12" x14ac:dyDescent="0.25">
      <c r="A593" s="3"/>
      <c r="B593" s="3" t="s">
        <v>102</v>
      </c>
      <c r="C593" s="3"/>
      <c r="D593" s="3"/>
      <c r="E593" s="3">
        <f t="shared" ref="E593:L593" si="31">SUMIF(E569:E592,"&gt;0")</f>
        <v>29592412</v>
      </c>
      <c r="F593" s="3">
        <f t="shared" si="31"/>
        <v>7598059</v>
      </c>
      <c r="G593" s="3">
        <f t="shared" si="31"/>
        <v>81223932</v>
      </c>
      <c r="H593" s="3">
        <f t="shared" si="31"/>
        <v>385</v>
      </c>
      <c r="I593" s="3">
        <f t="shared" si="31"/>
        <v>522679</v>
      </c>
      <c r="J593" s="3">
        <f t="shared" si="31"/>
        <v>6378.9000000000005</v>
      </c>
      <c r="K593" s="3">
        <f t="shared" si="31"/>
        <v>0</v>
      </c>
      <c r="L593" s="3">
        <f t="shared" si="31"/>
        <v>27232</v>
      </c>
    </row>
    <row r="595" spans="1:12" x14ac:dyDescent="0.25">
      <c r="A595" s="2"/>
      <c r="B595" s="9" t="s">
        <v>1518</v>
      </c>
      <c r="C595" s="9"/>
      <c r="D595" s="9"/>
      <c r="E595" s="9"/>
      <c r="F595" s="2"/>
      <c r="G595" s="2"/>
      <c r="H595" s="2"/>
      <c r="I595" s="2"/>
      <c r="J595" s="2"/>
      <c r="K595" s="2"/>
      <c r="L595" s="2"/>
    </row>
    <row r="596" spans="1:12" ht="21" x14ac:dyDescent="0.25">
      <c r="A596" s="5">
        <v>1</v>
      </c>
      <c r="B596" s="1" t="s">
        <v>1519</v>
      </c>
      <c r="C596" s="1" t="s">
        <v>1520</v>
      </c>
      <c r="D596" s="1" t="s">
        <v>1521</v>
      </c>
      <c r="E596" s="1">
        <v>5400</v>
      </c>
      <c r="F596" s="1">
        <v>6676204</v>
      </c>
      <c r="G596" s="1">
        <v>91542867</v>
      </c>
      <c r="H596" s="1">
        <v>2241459</v>
      </c>
      <c r="I596" s="1">
        <v>1174469</v>
      </c>
      <c r="J596" s="1">
        <v>10397.65</v>
      </c>
      <c r="K596" s="1">
        <v>1316.2</v>
      </c>
      <c r="L596" s="1">
        <v>9534</v>
      </c>
    </row>
    <row r="597" spans="1:12" ht="21" x14ac:dyDescent="0.25">
      <c r="A597" s="5">
        <v>2</v>
      </c>
      <c r="B597" s="1" t="s">
        <v>1522</v>
      </c>
      <c r="C597" s="1" t="s">
        <v>1523</v>
      </c>
      <c r="D597" s="1" t="s">
        <v>1524</v>
      </c>
      <c r="E597" s="1">
        <v>5400</v>
      </c>
      <c r="F597" s="1">
        <v>16979641</v>
      </c>
      <c r="G597" s="1">
        <v>140076320</v>
      </c>
      <c r="H597" s="1">
        <v>43025007</v>
      </c>
      <c r="I597" s="1">
        <v>189647</v>
      </c>
      <c r="J597" s="1">
        <v>4508.5</v>
      </c>
      <c r="K597" s="1">
        <v>0</v>
      </c>
      <c r="L597" s="1">
        <v>183006</v>
      </c>
    </row>
    <row r="598" spans="1:12" ht="21" x14ac:dyDescent="0.25">
      <c r="A598" s="5">
        <v>3</v>
      </c>
      <c r="B598" s="1" t="s">
        <v>1525</v>
      </c>
      <c r="C598" s="1" t="s">
        <v>1526</v>
      </c>
      <c r="D598" s="1" t="s">
        <v>1527</v>
      </c>
      <c r="E598" s="1">
        <v>5400</v>
      </c>
      <c r="F598" s="1">
        <v>3439873</v>
      </c>
      <c r="G598" s="1">
        <v>58384474</v>
      </c>
      <c r="H598" s="1">
        <v>177621155</v>
      </c>
      <c r="I598" s="1">
        <v>-459420</v>
      </c>
      <c r="J598" s="1">
        <v>4095.5</v>
      </c>
      <c r="K598" s="1">
        <v>0</v>
      </c>
      <c r="L598" s="1">
        <v>755508</v>
      </c>
    </row>
    <row r="599" spans="1:12" ht="21" x14ac:dyDescent="0.25">
      <c r="A599" s="5">
        <v>4</v>
      </c>
      <c r="B599" s="1" t="s">
        <v>1528</v>
      </c>
      <c r="C599" s="1" t="s">
        <v>1529</v>
      </c>
      <c r="D599" s="1" t="s">
        <v>1530</v>
      </c>
      <c r="E599" s="1">
        <v>5400</v>
      </c>
      <c r="F599" s="1">
        <v>-389771463</v>
      </c>
      <c r="G599" s="1">
        <v>86901682</v>
      </c>
      <c r="H599" s="1">
        <v>19279508</v>
      </c>
      <c r="I599" s="1">
        <v>-9814823</v>
      </c>
      <c r="J599" s="1">
        <v>45244.74</v>
      </c>
      <c r="K599" s="1">
        <v>0</v>
      </c>
      <c r="L599" s="1">
        <v>82005</v>
      </c>
    </row>
    <row r="600" spans="1:12" ht="21" x14ac:dyDescent="0.25">
      <c r="A600" s="5">
        <v>5</v>
      </c>
      <c r="B600" s="1" t="s">
        <v>1531</v>
      </c>
      <c r="C600" s="1" t="s">
        <v>1532</v>
      </c>
      <c r="D600" s="1" t="s">
        <v>1533</v>
      </c>
      <c r="E600" s="1">
        <v>5400</v>
      </c>
      <c r="F600" s="1">
        <v>17718207</v>
      </c>
      <c r="G600" s="1">
        <v>173979541</v>
      </c>
      <c r="H600" s="1">
        <v>9034720</v>
      </c>
      <c r="I600" s="1">
        <v>9835636</v>
      </c>
      <c r="J600" s="1">
        <v>6718</v>
      </c>
      <c r="K600" s="1">
        <v>20.399999999999999</v>
      </c>
      <c r="L600" s="1">
        <v>38429</v>
      </c>
    </row>
    <row r="601" spans="1:12" ht="21" x14ac:dyDescent="0.25">
      <c r="A601" s="5">
        <v>6</v>
      </c>
      <c r="B601" s="1" t="s">
        <v>1534</v>
      </c>
      <c r="C601" s="1" t="s">
        <v>1535</v>
      </c>
      <c r="D601" s="1" t="s">
        <v>1536</v>
      </c>
      <c r="E601" s="1">
        <v>5400</v>
      </c>
      <c r="F601" s="1">
        <v>21729354</v>
      </c>
      <c r="G601" s="1">
        <v>31949477</v>
      </c>
      <c r="H601" s="1">
        <v>0</v>
      </c>
      <c r="I601" s="1">
        <v>-118492</v>
      </c>
      <c r="J601" s="1">
        <v>314.55</v>
      </c>
      <c r="K601" s="1">
        <v>0</v>
      </c>
      <c r="L601" s="1">
        <v>0</v>
      </c>
    </row>
    <row r="602" spans="1:12" ht="21" x14ac:dyDescent="0.25">
      <c r="A602" s="5">
        <v>7</v>
      </c>
      <c r="B602" s="1" t="s">
        <v>1537</v>
      </c>
      <c r="C602" s="1" t="s">
        <v>1538</v>
      </c>
      <c r="D602" s="1" t="s">
        <v>1539</v>
      </c>
      <c r="E602" s="1">
        <v>39500</v>
      </c>
      <c r="F602" s="1">
        <v>-271790</v>
      </c>
      <c r="G602" s="1">
        <v>24268</v>
      </c>
      <c r="H602" s="1">
        <v>15046</v>
      </c>
      <c r="I602" s="1">
        <v>-27641</v>
      </c>
      <c r="J602" s="1">
        <v>59.28</v>
      </c>
      <c r="K602" s="1">
        <v>0</v>
      </c>
      <c r="L602" s="1">
        <v>64</v>
      </c>
    </row>
    <row r="603" spans="1:12" ht="21" x14ac:dyDescent="0.25">
      <c r="A603" s="5">
        <v>8</v>
      </c>
      <c r="B603" s="1" t="s">
        <v>1540</v>
      </c>
      <c r="C603" s="1" t="s">
        <v>1541</v>
      </c>
      <c r="D603" s="1" t="s">
        <v>1542</v>
      </c>
      <c r="E603" s="1">
        <v>5400</v>
      </c>
      <c r="F603" s="1">
        <v>3601334</v>
      </c>
      <c r="G603" s="1">
        <v>809927</v>
      </c>
      <c r="H603" s="1">
        <v>728110</v>
      </c>
      <c r="I603" s="1">
        <v>-959137</v>
      </c>
      <c r="J603" s="1">
        <v>3501.1</v>
      </c>
      <c r="K603" s="1">
        <v>120.7</v>
      </c>
      <c r="L603" s="1">
        <v>3097</v>
      </c>
    </row>
    <row r="604" spans="1:12" ht="21" x14ac:dyDescent="0.25">
      <c r="A604" s="5">
        <v>9</v>
      </c>
      <c r="B604" s="1" t="s">
        <v>1543</v>
      </c>
      <c r="C604" s="1" t="s">
        <v>1544</v>
      </c>
      <c r="D604" s="1" t="s">
        <v>1545</v>
      </c>
      <c r="E604" s="1">
        <v>135351</v>
      </c>
      <c r="F604" s="1">
        <v>16389628</v>
      </c>
      <c r="G604" s="1">
        <v>19978069</v>
      </c>
      <c r="H604" s="1">
        <v>23836013</v>
      </c>
      <c r="I604" s="1">
        <v>445883</v>
      </c>
      <c r="J604" s="1">
        <v>4567.5</v>
      </c>
      <c r="K604" s="1">
        <v>0</v>
      </c>
      <c r="L604" s="1">
        <v>101386</v>
      </c>
    </row>
    <row r="605" spans="1:12" ht="21" x14ac:dyDescent="0.25">
      <c r="A605" s="5">
        <v>10</v>
      </c>
      <c r="B605" s="1" t="s">
        <v>1546</v>
      </c>
      <c r="C605" s="1" t="s">
        <v>1547</v>
      </c>
      <c r="D605" s="1" t="s">
        <v>1548</v>
      </c>
      <c r="E605" s="1">
        <v>5400</v>
      </c>
      <c r="F605" s="1">
        <v>-588401</v>
      </c>
      <c r="G605" s="1">
        <v>35587</v>
      </c>
      <c r="H605" s="1">
        <v>0</v>
      </c>
      <c r="I605" s="1">
        <v>1085</v>
      </c>
      <c r="J605" s="1">
        <v>399.5</v>
      </c>
      <c r="K605" s="1">
        <v>0</v>
      </c>
      <c r="L605" s="1">
        <v>0</v>
      </c>
    </row>
    <row r="606" spans="1:12" ht="21" x14ac:dyDescent="0.25">
      <c r="A606" s="5">
        <v>11</v>
      </c>
      <c r="B606" s="1" t="s">
        <v>1549</v>
      </c>
      <c r="C606" s="1" t="s">
        <v>1550</v>
      </c>
      <c r="D606" s="1" t="s">
        <v>1551</v>
      </c>
      <c r="E606" s="1">
        <v>5400</v>
      </c>
      <c r="F606" s="1">
        <v>126804</v>
      </c>
      <c r="G606" s="1">
        <v>0</v>
      </c>
      <c r="H606" s="1">
        <v>0</v>
      </c>
      <c r="I606" s="1">
        <v>1058</v>
      </c>
      <c r="J606" s="1">
        <v>0</v>
      </c>
      <c r="K606" s="1">
        <v>0</v>
      </c>
      <c r="L606" s="1">
        <v>0</v>
      </c>
    </row>
    <row r="607" spans="1:12" ht="21" x14ac:dyDescent="0.25">
      <c r="A607" s="5">
        <v>12</v>
      </c>
      <c r="B607" s="1" t="s">
        <v>1552</v>
      </c>
      <c r="C607" s="1" t="s">
        <v>1553</v>
      </c>
      <c r="D607" s="1" t="s">
        <v>1554</v>
      </c>
      <c r="E607" s="1">
        <v>44919900</v>
      </c>
      <c r="F607" s="1">
        <v>120982300</v>
      </c>
      <c r="G607" s="1">
        <v>0</v>
      </c>
      <c r="H607" s="1">
        <v>0</v>
      </c>
      <c r="I607" s="1">
        <v>-574120</v>
      </c>
      <c r="J607" s="1">
        <v>0</v>
      </c>
      <c r="K607" s="1">
        <v>0</v>
      </c>
      <c r="L607" s="1">
        <v>0</v>
      </c>
    </row>
    <row r="608" spans="1:12" ht="21" x14ac:dyDescent="0.25">
      <c r="A608" s="5">
        <v>13</v>
      </c>
      <c r="B608" s="1" t="s">
        <v>1555</v>
      </c>
      <c r="C608" s="1" t="s">
        <v>1556</v>
      </c>
      <c r="D608" s="1" t="s">
        <v>1557</v>
      </c>
      <c r="E608" s="1">
        <v>5400</v>
      </c>
      <c r="F608" s="1">
        <v>0</v>
      </c>
      <c r="G608" s="1">
        <v>0</v>
      </c>
      <c r="H608" s="1">
        <v>0</v>
      </c>
      <c r="I608" s="1">
        <v>0</v>
      </c>
      <c r="J608" s="1">
        <v>0</v>
      </c>
      <c r="K608" s="1">
        <v>0</v>
      </c>
      <c r="L608" s="1">
        <v>0</v>
      </c>
    </row>
    <row r="609" spans="1:12" ht="21" x14ac:dyDescent="0.25">
      <c r="A609" s="5">
        <v>14</v>
      </c>
      <c r="B609" s="1" t="s">
        <v>1558</v>
      </c>
      <c r="C609" s="1" t="s">
        <v>1559</v>
      </c>
      <c r="D609" s="1" t="s">
        <v>1560</v>
      </c>
      <c r="E609" s="1">
        <v>5000</v>
      </c>
      <c r="F609" s="1">
        <v>0</v>
      </c>
      <c r="G609" s="1">
        <v>0</v>
      </c>
      <c r="H609" s="1">
        <v>0</v>
      </c>
      <c r="I609" s="1">
        <v>0</v>
      </c>
      <c r="J609" s="1">
        <v>0</v>
      </c>
      <c r="K609" s="1">
        <v>0</v>
      </c>
      <c r="L609" s="1">
        <v>0</v>
      </c>
    </row>
    <row r="610" spans="1:12" x14ac:dyDescent="0.25">
      <c r="A610" s="5">
        <v>15</v>
      </c>
      <c r="B610" s="1" t="s">
        <v>1561</v>
      </c>
      <c r="C610" s="1" t="s">
        <v>1562</v>
      </c>
      <c r="D610" s="1" t="s">
        <v>1563</v>
      </c>
      <c r="E610" s="1">
        <v>3000</v>
      </c>
      <c r="F610" s="1">
        <v>0</v>
      </c>
      <c r="G610" s="1">
        <v>0</v>
      </c>
      <c r="H610" s="1">
        <v>0</v>
      </c>
      <c r="I610" s="1">
        <v>0</v>
      </c>
      <c r="J610" s="1">
        <v>0</v>
      </c>
      <c r="K610" s="1">
        <v>0</v>
      </c>
      <c r="L610" s="1">
        <v>0</v>
      </c>
    </row>
    <row r="611" spans="1:12" ht="21" x14ac:dyDescent="0.25">
      <c r="A611" s="5">
        <v>16</v>
      </c>
      <c r="B611" s="1" t="s">
        <v>1564</v>
      </c>
      <c r="C611" s="1" t="s">
        <v>1565</v>
      </c>
      <c r="D611" s="1" t="s">
        <v>1566</v>
      </c>
      <c r="E611" s="1">
        <v>10000</v>
      </c>
      <c r="F611" s="1">
        <v>0</v>
      </c>
      <c r="G611" s="1">
        <v>0</v>
      </c>
      <c r="H611" s="1">
        <v>0</v>
      </c>
      <c r="I611" s="1">
        <v>0</v>
      </c>
      <c r="J611" s="1">
        <v>0</v>
      </c>
      <c r="K611" s="1">
        <v>0</v>
      </c>
      <c r="L611" s="1">
        <v>0</v>
      </c>
    </row>
    <row r="612" spans="1:12" ht="21" x14ac:dyDescent="0.25">
      <c r="A612" s="5">
        <v>17</v>
      </c>
      <c r="B612" s="1" t="s">
        <v>1567</v>
      </c>
      <c r="C612" s="1" t="s">
        <v>1568</v>
      </c>
      <c r="D612" s="1" t="s">
        <v>1569</v>
      </c>
      <c r="E612" s="1">
        <v>5400</v>
      </c>
      <c r="F612" s="1">
        <v>0</v>
      </c>
      <c r="G612" s="1">
        <v>0</v>
      </c>
      <c r="H612" s="1">
        <v>0</v>
      </c>
      <c r="I612" s="1">
        <v>0</v>
      </c>
      <c r="J612" s="1">
        <v>0</v>
      </c>
      <c r="K612" s="1">
        <v>0</v>
      </c>
      <c r="L612" s="1">
        <v>0</v>
      </c>
    </row>
    <row r="613" spans="1:12" x14ac:dyDescent="0.25">
      <c r="A613" s="3"/>
      <c r="B613" s="3" t="s">
        <v>102</v>
      </c>
      <c r="C613" s="3"/>
      <c r="D613" s="3"/>
      <c r="E613" s="3">
        <f t="shared" ref="E613:L613" si="32">SUMIF(E596:E612,"&gt;0")</f>
        <v>45172151</v>
      </c>
      <c r="F613" s="3">
        <f t="shared" si="32"/>
        <v>207643345</v>
      </c>
      <c r="G613" s="3">
        <f t="shared" si="32"/>
        <v>603682212</v>
      </c>
      <c r="H613" s="3">
        <f t="shared" si="32"/>
        <v>275781018</v>
      </c>
      <c r="I613" s="3">
        <f t="shared" si="32"/>
        <v>11647778</v>
      </c>
      <c r="J613" s="3">
        <f t="shared" si="32"/>
        <v>79806.320000000007</v>
      </c>
      <c r="K613" s="3">
        <f t="shared" si="32"/>
        <v>1457.3000000000002</v>
      </c>
      <c r="L613" s="3">
        <f t="shared" si="32"/>
        <v>1173029</v>
      </c>
    </row>
    <row r="615" spans="1:12" x14ac:dyDescent="0.25">
      <c r="A615" s="2"/>
      <c r="B615" s="9" t="s">
        <v>1570</v>
      </c>
      <c r="C615" s="9"/>
      <c r="D615" s="9"/>
      <c r="E615" s="9"/>
      <c r="F615" s="2"/>
      <c r="G615" s="2"/>
      <c r="H615" s="2"/>
      <c r="I615" s="2"/>
      <c r="J615" s="2"/>
      <c r="K615" s="2"/>
      <c r="L615" s="2"/>
    </row>
    <row r="616" spans="1:12" ht="21" x14ac:dyDescent="0.25">
      <c r="A616" s="5">
        <v>1</v>
      </c>
      <c r="B616" s="1" t="s">
        <v>1571</v>
      </c>
      <c r="C616" s="1" t="s">
        <v>1572</v>
      </c>
      <c r="D616" s="1" t="s">
        <v>1573</v>
      </c>
      <c r="E616" s="1">
        <v>110001942</v>
      </c>
      <c r="F616" s="1">
        <v>1424189957</v>
      </c>
      <c r="G616" s="1">
        <v>1425814228</v>
      </c>
      <c r="H616" s="1">
        <v>30722031</v>
      </c>
      <c r="I616" s="1">
        <v>216132</v>
      </c>
      <c r="J616" s="1">
        <v>13619.2</v>
      </c>
      <c r="K616" s="1">
        <v>0</v>
      </c>
      <c r="L616" s="1">
        <v>7891.1</v>
      </c>
    </row>
    <row r="617" spans="1:12" ht="21" x14ac:dyDescent="0.25">
      <c r="A617" s="5">
        <v>2</v>
      </c>
      <c r="B617" s="1" t="s">
        <v>1574</v>
      </c>
      <c r="C617" s="1" t="s">
        <v>1575</v>
      </c>
      <c r="D617" s="1" t="s">
        <v>1576</v>
      </c>
      <c r="E617" s="1">
        <v>43682081</v>
      </c>
      <c r="F617" s="1">
        <v>170574091</v>
      </c>
      <c r="G617" s="1">
        <v>182787623</v>
      </c>
      <c r="H617" s="1">
        <v>0</v>
      </c>
      <c r="I617" s="1">
        <v>26682052</v>
      </c>
      <c r="J617" s="1">
        <v>47587.7</v>
      </c>
      <c r="K617" s="1">
        <v>0</v>
      </c>
      <c r="L617" s="1">
        <v>36918</v>
      </c>
    </row>
    <row r="618" spans="1:12" ht="21" x14ac:dyDescent="0.25">
      <c r="A618" s="5">
        <v>3</v>
      </c>
      <c r="B618" s="1" t="s">
        <v>1577</v>
      </c>
      <c r="C618" s="1" t="s">
        <v>1578</v>
      </c>
      <c r="D618" s="1" t="s">
        <v>1579</v>
      </c>
      <c r="E618" s="1">
        <v>1918257</v>
      </c>
      <c r="F618" s="1">
        <v>10975749</v>
      </c>
      <c r="G618" s="1">
        <v>1734431</v>
      </c>
      <c r="H618" s="1">
        <v>4753674</v>
      </c>
      <c r="I618" s="1">
        <v>730113</v>
      </c>
      <c r="J618" s="1">
        <v>6648.5</v>
      </c>
      <c r="K618" s="1">
        <v>2559.8000000000002</v>
      </c>
      <c r="L618" s="1">
        <v>18193</v>
      </c>
    </row>
    <row r="619" spans="1:12" ht="21" x14ac:dyDescent="0.25">
      <c r="A619" s="5">
        <v>4</v>
      </c>
      <c r="B619" s="1" t="s">
        <v>1580</v>
      </c>
      <c r="C619" s="1" t="s">
        <v>1581</v>
      </c>
      <c r="D619" s="1" t="s">
        <v>1582</v>
      </c>
      <c r="E619" s="1">
        <v>3537238</v>
      </c>
      <c r="F619" s="1">
        <v>34314050</v>
      </c>
      <c r="G619" s="1">
        <v>23248017</v>
      </c>
      <c r="H619" s="1">
        <v>14105159</v>
      </c>
      <c r="I619" s="1">
        <v>1160100</v>
      </c>
      <c r="J619" s="1">
        <v>3007.9</v>
      </c>
      <c r="K619" s="1">
        <v>0</v>
      </c>
      <c r="L619" s="1">
        <v>15465</v>
      </c>
    </row>
    <row r="620" spans="1:12" ht="21" x14ac:dyDescent="0.25">
      <c r="A620" s="5">
        <v>5</v>
      </c>
      <c r="B620" s="1" t="s">
        <v>1583</v>
      </c>
      <c r="C620" s="1" t="s">
        <v>1584</v>
      </c>
      <c r="D620" s="1" t="s">
        <v>1585</v>
      </c>
      <c r="E620" s="1">
        <v>102564807</v>
      </c>
      <c r="F620" s="1">
        <v>101313200</v>
      </c>
      <c r="G620" s="1">
        <v>89281516</v>
      </c>
      <c r="H620" s="1">
        <v>5823790</v>
      </c>
      <c r="I620" s="1">
        <v>-7863403</v>
      </c>
      <c r="J620" s="1">
        <v>75398</v>
      </c>
      <c r="K620" s="1">
        <v>108</v>
      </c>
      <c r="L620" s="1">
        <v>46925</v>
      </c>
    </row>
    <row r="621" spans="1:12" ht="21" x14ac:dyDescent="0.25">
      <c r="A621" s="5">
        <v>6</v>
      </c>
      <c r="B621" s="1" t="s">
        <v>181</v>
      </c>
      <c r="C621" s="1" t="s">
        <v>1586</v>
      </c>
      <c r="D621" s="1" t="s">
        <v>1587</v>
      </c>
      <c r="E621" s="1">
        <v>67610931</v>
      </c>
      <c r="F621" s="1">
        <v>62704287</v>
      </c>
      <c r="G621" s="1">
        <v>32375576</v>
      </c>
      <c r="H621" s="1">
        <v>0</v>
      </c>
      <c r="I621" s="1">
        <v>2151397</v>
      </c>
      <c r="J621" s="1">
        <v>5713.6</v>
      </c>
      <c r="K621" s="1">
        <v>802.91</v>
      </c>
      <c r="L621" s="1">
        <v>90941</v>
      </c>
    </row>
    <row r="622" spans="1:12" ht="21" x14ac:dyDescent="0.25">
      <c r="A622" s="5">
        <v>7</v>
      </c>
      <c r="B622" s="1" t="s">
        <v>1588</v>
      </c>
      <c r="C622" s="1" t="s">
        <v>1589</v>
      </c>
      <c r="D622" s="1" t="s">
        <v>1590</v>
      </c>
      <c r="E622" s="1">
        <v>380531353</v>
      </c>
      <c r="F622" s="1">
        <v>579669404</v>
      </c>
      <c r="G622" s="1">
        <v>649675071</v>
      </c>
      <c r="H622" s="1">
        <v>0</v>
      </c>
      <c r="I622" s="1">
        <v>-59962661</v>
      </c>
      <c r="J622" s="1">
        <v>497561</v>
      </c>
      <c r="K622" s="1">
        <v>8106</v>
      </c>
      <c r="L622" s="1">
        <v>1698216</v>
      </c>
    </row>
    <row r="623" spans="1:12" ht="21" x14ac:dyDescent="0.25">
      <c r="A623" s="5">
        <v>8</v>
      </c>
      <c r="B623" s="1" t="s">
        <v>1591</v>
      </c>
      <c r="C623" s="1" t="s">
        <v>1592</v>
      </c>
      <c r="D623" s="1" t="s">
        <v>1593</v>
      </c>
      <c r="E623" s="1">
        <v>310020219</v>
      </c>
      <c r="F623" s="1">
        <v>376076866</v>
      </c>
      <c r="G623" s="1">
        <v>256226190</v>
      </c>
      <c r="H623" s="1">
        <v>29606444</v>
      </c>
      <c r="I623" s="1">
        <v>-56063086</v>
      </c>
      <c r="J623" s="1">
        <v>20084.2</v>
      </c>
      <c r="K623" s="1">
        <v>85.3</v>
      </c>
      <c r="L623" s="1">
        <v>87370</v>
      </c>
    </row>
    <row r="624" spans="1:12" ht="21" x14ac:dyDescent="0.25">
      <c r="A624" s="5">
        <v>9</v>
      </c>
      <c r="B624" s="1" t="s">
        <v>1594</v>
      </c>
      <c r="C624" s="1" t="s">
        <v>1595</v>
      </c>
      <c r="D624" s="1" t="s">
        <v>1596</v>
      </c>
      <c r="E624" s="1">
        <v>4692916</v>
      </c>
      <c r="F624" s="1">
        <v>21344738</v>
      </c>
      <c r="G624" s="1">
        <v>5085948</v>
      </c>
      <c r="H624" s="1">
        <v>0</v>
      </c>
      <c r="I624" s="1">
        <v>3513796</v>
      </c>
      <c r="J624" s="1">
        <v>0</v>
      </c>
      <c r="K624" s="1">
        <v>0</v>
      </c>
      <c r="L624" s="1">
        <v>14000</v>
      </c>
    </row>
    <row r="625" spans="1:12" ht="21" x14ac:dyDescent="0.25">
      <c r="A625" s="5">
        <v>10</v>
      </c>
      <c r="B625" s="1" t="s">
        <v>1597</v>
      </c>
      <c r="C625" s="1" t="s">
        <v>1598</v>
      </c>
      <c r="D625" s="1" t="s">
        <v>1599</v>
      </c>
      <c r="E625" s="1">
        <v>2358986</v>
      </c>
      <c r="F625" s="1">
        <v>4834742</v>
      </c>
      <c r="G625" s="1">
        <v>438104</v>
      </c>
      <c r="H625" s="1">
        <v>0</v>
      </c>
      <c r="I625" s="1">
        <v>83087</v>
      </c>
      <c r="J625" s="1">
        <v>340.9</v>
      </c>
      <c r="K625" s="1">
        <v>0</v>
      </c>
      <c r="L625" s="1">
        <v>0</v>
      </c>
    </row>
    <row r="626" spans="1:12" ht="21" x14ac:dyDescent="0.25">
      <c r="A626" s="5">
        <v>11</v>
      </c>
      <c r="B626" s="1" t="s">
        <v>1600</v>
      </c>
      <c r="C626" s="1" t="s">
        <v>1601</v>
      </c>
      <c r="D626" s="1" t="s">
        <v>1602</v>
      </c>
      <c r="E626" s="1">
        <v>1735091</v>
      </c>
      <c r="F626" s="1">
        <v>4426241</v>
      </c>
      <c r="G626" s="1">
        <v>3385201</v>
      </c>
      <c r="H626" s="1">
        <v>9324008</v>
      </c>
      <c r="I626" s="1">
        <v>72902</v>
      </c>
      <c r="J626" s="1">
        <v>3699</v>
      </c>
      <c r="K626" s="1">
        <v>2073.9</v>
      </c>
      <c r="L626" s="1">
        <v>1710200</v>
      </c>
    </row>
    <row r="627" spans="1:12" ht="21" x14ac:dyDescent="0.25">
      <c r="A627" s="5">
        <v>12</v>
      </c>
      <c r="B627" s="1" t="s">
        <v>1603</v>
      </c>
      <c r="C627" s="1" t="s">
        <v>1604</v>
      </c>
      <c r="D627" s="1" t="s">
        <v>1605</v>
      </c>
      <c r="E627" s="1">
        <v>216293</v>
      </c>
      <c r="F627" s="1">
        <v>-11887779</v>
      </c>
      <c r="G627" s="1">
        <v>730772061</v>
      </c>
      <c r="H627" s="1">
        <v>17462272</v>
      </c>
      <c r="I627" s="1">
        <v>220462</v>
      </c>
      <c r="J627" s="1">
        <v>7034.2</v>
      </c>
      <c r="K627" s="1">
        <v>12116</v>
      </c>
      <c r="L627" s="1">
        <v>48786</v>
      </c>
    </row>
    <row r="628" spans="1:12" ht="21" x14ac:dyDescent="0.25">
      <c r="A628" s="5">
        <v>13</v>
      </c>
      <c r="B628" s="1" t="s">
        <v>1606</v>
      </c>
      <c r="C628" s="1" t="s">
        <v>1607</v>
      </c>
      <c r="D628" s="1" t="s">
        <v>1608</v>
      </c>
      <c r="E628" s="1">
        <v>6082930</v>
      </c>
      <c r="F628" s="1">
        <v>18363085</v>
      </c>
      <c r="G628" s="1">
        <v>16079122</v>
      </c>
      <c r="H628" s="1">
        <v>0</v>
      </c>
      <c r="I628" s="1">
        <v>130666</v>
      </c>
      <c r="J628" s="1">
        <v>1597.6</v>
      </c>
      <c r="K628" s="1">
        <v>0</v>
      </c>
      <c r="L628" s="1">
        <v>778090</v>
      </c>
    </row>
    <row r="629" spans="1:12" ht="21" x14ac:dyDescent="0.25">
      <c r="A629" s="5">
        <v>14</v>
      </c>
      <c r="B629" s="1" t="s">
        <v>1609</v>
      </c>
      <c r="C629" s="1" t="s">
        <v>1610</v>
      </c>
      <c r="D629" s="1" t="s">
        <v>1611</v>
      </c>
      <c r="E629" s="1">
        <v>24071797</v>
      </c>
      <c r="F629" s="1">
        <v>48302578</v>
      </c>
      <c r="G629" s="1">
        <v>54701749</v>
      </c>
      <c r="H629" s="1">
        <v>0</v>
      </c>
      <c r="I629" s="1">
        <v>1041174</v>
      </c>
      <c r="J629" s="1">
        <v>5849.5</v>
      </c>
      <c r="K629" s="1">
        <v>0</v>
      </c>
      <c r="L629" s="1">
        <v>0</v>
      </c>
    </row>
    <row r="630" spans="1:12" ht="21" x14ac:dyDescent="0.25">
      <c r="A630" s="5">
        <v>15</v>
      </c>
      <c r="B630" s="1" t="s">
        <v>1612</v>
      </c>
      <c r="C630" s="1" t="s">
        <v>1613</v>
      </c>
      <c r="D630" s="1" t="s">
        <v>1614</v>
      </c>
      <c r="E630" s="1">
        <v>1195540</v>
      </c>
      <c r="F630" s="1">
        <v>443685</v>
      </c>
      <c r="G630" s="1">
        <v>1699</v>
      </c>
      <c r="H630" s="1">
        <v>529</v>
      </c>
      <c r="I630" s="1">
        <v>19245</v>
      </c>
      <c r="J630" s="1">
        <v>1320</v>
      </c>
      <c r="K630" s="1">
        <v>0</v>
      </c>
      <c r="L630" s="1">
        <v>2780</v>
      </c>
    </row>
    <row r="631" spans="1:12" ht="31.5" x14ac:dyDescent="0.25">
      <c r="A631" s="5">
        <v>16</v>
      </c>
      <c r="B631" s="1" t="s">
        <v>1615</v>
      </c>
      <c r="C631" s="1" t="s">
        <v>1616</v>
      </c>
      <c r="D631" s="1" t="s">
        <v>1617</v>
      </c>
      <c r="E631" s="1">
        <v>1659979</v>
      </c>
      <c r="F631" s="1">
        <v>17688</v>
      </c>
      <c r="G631" s="1">
        <v>5020187</v>
      </c>
      <c r="H631" s="1">
        <v>750470</v>
      </c>
      <c r="I631" s="1">
        <v>1361280</v>
      </c>
      <c r="J631" s="1">
        <v>1740.5</v>
      </c>
      <c r="K631" s="1">
        <v>93.4</v>
      </c>
      <c r="L631" s="1">
        <v>885</v>
      </c>
    </row>
    <row r="632" spans="1:12" ht="21" x14ac:dyDescent="0.25">
      <c r="A632" s="5">
        <v>17</v>
      </c>
      <c r="B632" s="1" t="s">
        <v>1618</v>
      </c>
      <c r="C632" s="1" t="s">
        <v>1619</v>
      </c>
      <c r="D632" s="1" t="s">
        <v>1620</v>
      </c>
      <c r="E632" s="1">
        <v>971613</v>
      </c>
      <c r="F632" s="1">
        <v>1783579</v>
      </c>
      <c r="G632" s="1">
        <v>1593672</v>
      </c>
      <c r="H632" s="1">
        <v>2330687</v>
      </c>
      <c r="I632" s="1">
        <v>465097</v>
      </c>
      <c r="J632" s="1">
        <v>739.5</v>
      </c>
      <c r="K632" s="1">
        <v>0</v>
      </c>
      <c r="L632" s="1">
        <v>1466</v>
      </c>
    </row>
    <row r="633" spans="1:12" ht="21" x14ac:dyDescent="0.25">
      <c r="A633" s="5">
        <v>18</v>
      </c>
      <c r="B633" s="1" t="s">
        <v>1621</v>
      </c>
      <c r="C633" s="1" t="s">
        <v>1622</v>
      </c>
      <c r="D633" s="1" t="s">
        <v>1623</v>
      </c>
      <c r="E633" s="1">
        <v>484095</v>
      </c>
      <c r="F633" s="1">
        <v>713693</v>
      </c>
      <c r="G633" s="1">
        <v>152057</v>
      </c>
      <c r="H633" s="1">
        <v>52476</v>
      </c>
      <c r="I633" s="1">
        <v>241622</v>
      </c>
      <c r="J633" s="1">
        <v>1048.7</v>
      </c>
      <c r="K633" s="1">
        <v>100.6</v>
      </c>
      <c r="L633" s="1">
        <v>1238</v>
      </c>
    </row>
    <row r="634" spans="1:12" ht="31.5" x14ac:dyDescent="0.25">
      <c r="A634" s="5">
        <v>19</v>
      </c>
      <c r="B634" s="1" t="s">
        <v>1624</v>
      </c>
      <c r="C634" s="1" t="s">
        <v>1625</v>
      </c>
      <c r="D634" s="1" t="s">
        <v>1626</v>
      </c>
      <c r="E634" s="1">
        <v>5400</v>
      </c>
      <c r="F634" s="1">
        <v>1431003</v>
      </c>
      <c r="G634" s="1">
        <v>1866404</v>
      </c>
      <c r="H634" s="1">
        <v>0</v>
      </c>
      <c r="I634" s="1">
        <v>339128</v>
      </c>
      <c r="J634" s="1">
        <v>5867</v>
      </c>
      <c r="K634" s="1">
        <v>0</v>
      </c>
      <c r="L634" s="1">
        <v>10389</v>
      </c>
    </row>
    <row r="635" spans="1:12" ht="21" x14ac:dyDescent="0.25">
      <c r="A635" s="5">
        <v>20</v>
      </c>
      <c r="B635" s="1" t="s">
        <v>1627</v>
      </c>
      <c r="C635" s="1" t="s">
        <v>1628</v>
      </c>
      <c r="D635" s="1" t="s">
        <v>1629</v>
      </c>
      <c r="E635" s="1">
        <v>47700</v>
      </c>
      <c r="F635" s="1">
        <v>0</v>
      </c>
      <c r="G635" s="1">
        <v>0</v>
      </c>
      <c r="H635" s="1">
        <v>0</v>
      </c>
      <c r="I635" s="1">
        <v>0</v>
      </c>
      <c r="J635" s="1">
        <v>0</v>
      </c>
      <c r="K635" s="1">
        <v>0</v>
      </c>
      <c r="L635" s="1">
        <v>0</v>
      </c>
    </row>
    <row r="636" spans="1:12" ht="21" x14ac:dyDescent="0.25">
      <c r="A636" s="5">
        <v>21</v>
      </c>
      <c r="B636" s="1" t="s">
        <v>1630</v>
      </c>
      <c r="C636" s="1" t="s">
        <v>1631</v>
      </c>
      <c r="D636" s="1" t="s">
        <v>1632</v>
      </c>
      <c r="E636" s="1">
        <v>9000</v>
      </c>
      <c r="F636" s="1">
        <v>796</v>
      </c>
      <c r="G636" s="1">
        <v>5658</v>
      </c>
      <c r="H636" s="1">
        <v>0</v>
      </c>
      <c r="I636" s="1">
        <v>-881270</v>
      </c>
      <c r="J636" s="1">
        <v>0</v>
      </c>
      <c r="K636" s="1">
        <v>0</v>
      </c>
      <c r="L636" s="1">
        <v>0</v>
      </c>
    </row>
    <row r="637" spans="1:12" ht="21" x14ac:dyDescent="0.25">
      <c r="A637" s="5">
        <v>22</v>
      </c>
      <c r="B637" s="1" t="s">
        <v>1633</v>
      </c>
      <c r="C637" s="1" t="s">
        <v>1634</v>
      </c>
      <c r="D637" s="1" t="s">
        <v>1635</v>
      </c>
      <c r="E637" s="1">
        <v>482943</v>
      </c>
      <c r="F637" s="1">
        <v>5545918</v>
      </c>
      <c r="G637" s="1">
        <v>4440589</v>
      </c>
      <c r="H637" s="1">
        <v>0</v>
      </c>
      <c r="I637" s="1">
        <v>-17322</v>
      </c>
      <c r="J637" s="1">
        <v>2674.1</v>
      </c>
      <c r="K637" s="1">
        <v>219.8</v>
      </c>
      <c r="L637" s="1">
        <v>10194</v>
      </c>
    </row>
    <row r="638" spans="1:12" ht="21" x14ac:dyDescent="0.25">
      <c r="A638" s="5">
        <v>23</v>
      </c>
      <c r="B638" s="1" t="s">
        <v>1636</v>
      </c>
      <c r="C638" s="1" t="s">
        <v>1598</v>
      </c>
      <c r="D638" s="1" t="s">
        <v>1637</v>
      </c>
      <c r="E638" s="1">
        <v>0</v>
      </c>
      <c r="F638" s="1">
        <v>0</v>
      </c>
      <c r="G638" s="1">
        <v>0</v>
      </c>
      <c r="H638" s="1">
        <v>0</v>
      </c>
      <c r="I638" s="1">
        <v>0</v>
      </c>
      <c r="J638" s="1">
        <v>0</v>
      </c>
      <c r="K638" s="1">
        <v>0</v>
      </c>
      <c r="L638" s="1">
        <v>0</v>
      </c>
    </row>
    <row r="639" spans="1:12" ht="21" x14ac:dyDescent="0.25">
      <c r="A639" s="5">
        <v>24</v>
      </c>
      <c r="B639" s="1" t="s">
        <v>1638</v>
      </c>
      <c r="C639" s="1" t="s">
        <v>1639</v>
      </c>
      <c r="D639" s="1" t="s">
        <v>1640</v>
      </c>
      <c r="E639" s="1">
        <v>4909</v>
      </c>
      <c r="F639" s="1">
        <v>1554975</v>
      </c>
      <c r="G639" s="1">
        <v>24575102</v>
      </c>
      <c r="H639" s="1">
        <v>0</v>
      </c>
      <c r="I639" s="1">
        <v>-214</v>
      </c>
      <c r="J639" s="1">
        <v>2526.8000000000002</v>
      </c>
      <c r="K639" s="1">
        <v>125</v>
      </c>
      <c r="L639" s="1">
        <v>0</v>
      </c>
    </row>
    <row r="640" spans="1:12" ht="21" x14ac:dyDescent="0.25">
      <c r="A640" s="5">
        <v>25</v>
      </c>
      <c r="B640" s="1" t="s">
        <v>1641</v>
      </c>
      <c r="C640" s="1" t="s">
        <v>1642</v>
      </c>
      <c r="D640" s="1" t="s">
        <v>1643</v>
      </c>
      <c r="E640" s="1">
        <v>1000</v>
      </c>
      <c r="F640" s="1">
        <v>0</v>
      </c>
      <c r="G640" s="1">
        <v>0</v>
      </c>
      <c r="H640" s="1">
        <v>0</v>
      </c>
      <c r="I640" s="1">
        <v>0</v>
      </c>
      <c r="J640" s="1">
        <v>0</v>
      </c>
      <c r="K640" s="1">
        <v>0</v>
      </c>
      <c r="L640" s="1">
        <v>0</v>
      </c>
    </row>
    <row r="641" spans="1:12" ht="21" x14ac:dyDescent="0.25">
      <c r="A641" s="5">
        <v>26</v>
      </c>
      <c r="B641" s="1" t="s">
        <v>1644</v>
      </c>
      <c r="C641" s="1" t="s">
        <v>1645</v>
      </c>
      <c r="D641" s="1" t="s">
        <v>1646</v>
      </c>
      <c r="E641" s="1">
        <v>150000</v>
      </c>
      <c r="F641" s="1">
        <v>150000</v>
      </c>
      <c r="G641" s="1">
        <v>4462316</v>
      </c>
      <c r="H641" s="1">
        <v>0</v>
      </c>
      <c r="I641" s="1">
        <v>0</v>
      </c>
      <c r="J641" s="1">
        <v>0</v>
      </c>
      <c r="K641" s="1">
        <v>1352.9</v>
      </c>
      <c r="L641" s="1">
        <v>0</v>
      </c>
    </row>
    <row r="642" spans="1:12" ht="21" x14ac:dyDescent="0.25">
      <c r="A642" s="5">
        <v>27</v>
      </c>
      <c r="B642" s="1" t="s">
        <v>1647</v>
      </c>
      <c r="C642" s="1" t="s">
        <v>1648</v>
      </c>
      <c r="D642" s="1" t="s">
        <v>1649</v>
      </c>
      <c r="E642" s="1">
        <v>1500</v>
      </c>
      <c r="F642" s="1">
        <v>0</v>
      </c>
      <c r="G642" s="1">
        <v>0</v>
      </c>
      <c r="H642" s="1">
        <v>0</v>
      </c>
      <c r="I642" s="1">
        <v>0</v>
      </c>
      <c r="J642" s="1">
        <v>0</v>
      </c>
      <c r="K642" s="1">
        <v>0</v>
      </c>
      <c r="L642" s="1">
        <v>0</v>
      </c>
    </row>
    <row r="643" spans="1:12" ht="21" x14ac:dyDescent="0.25">
      <c r="A643" s="5">
        <v>28</v>
      </c>
      <c r="B643" s="1" t="s">
        <v>1650</v>
      </c>
      <c r="C643" s="1" t="s">
        <v>1651</v>
      </c>
      <c r="D643" s="1" t="s">
        <v>1652</v>
      </c>
      <c r="E643" s="1">
        <v>970170</v>
      </c>
      <c r="F643" s="1">
        <v>79124960</v>
      </c>
      <c r="G643" s="1">
        <v>19082219</v>
      </c>
      <c r="H643" s="1">
        <v>57436796</v>
      </c>
      <c r="I643" s="1">
        <v>588570</v>
      </c>
      <c r="J643" s="1">
        <v>3150.5</v>
      </c>
      <c r="K643" s="1">
        <v>299.93</v>
      </c>
      <c r="L643" s="1">
        <v>31778</v>
      </c>
    </row>
    <row r="644" spans="1:12" ht="21" x14ac:dyDescent="0.25">
      <c r="A644" s="5">
        <v>29</v>
      </c>
      <c r="B644" s="1" t="s">
        <v>1653</v>
      </c>
      <c r="C644" s="1" t="s">
        <v>1654</v>
      </c>
      <c r="D644" s="1" t="s">
        <v>1655</v>
      </c>
      <c r="E644" s="1">
        <v>14711099</v>
      </c>
      <c r="F644" s="1">
        <v>17215834</v>
      </c>
      <c r="G644" s="1">
        <v>5511523</v>
      </c>
      <c r="H644" s="1">
        <v>0</v>
      </c>
      <c r="I644" s="1">
        <v>2382939</v>
      </c>
      <c r="J644" s="1">
        <v>2613.8000000000002</v>
      </c>
      <c r="K644" s="1">
        <v>136.5</v>
      </c>
      <c r="L644" s="1">
        <v>2446</v>
      </c>
    </row>
    <row r="645" spans="1:12" ht="21" x14ac:dyDescent="0.25">
      <c r="A645" s="5">
        <v>30</v>
      </c>
      <c r="B645" s="1" t="s">
        <v>1656</v>
      </c>
      <c r="C645" s="1" t="s">
        <v>1657</v>
      </c>
      <c r="D645" s="1" t="s">
        <v>1658</v>
      </c>
      <c r="E645" s="1">
        <v>100</v>
      </c>
      <c r="F645" s="1">
        <v>0</v>
      </c>
      <c r="G645" s="1">
        <v>0</v>
      </c>
      <c r="H645" s="1">
        <v>0</v>
      </c>
      <c r="I645" s="1">
        <v>0</v>
      </c>
      <c r="J645" s="1">
        <v>0</v>
      </c>
      <c r="K645" s="1">
        <v>0</v>
      </c>
      <c r="L645" s="1">
        <v>0</v>
      </c>
    </row>
    <row r="646" spans="1:12" ht="21" x14ac:dyDescent="0.25">
      <c r="A646" s="5">
        <v>31</v>
      </c>
      <c r="B646" s="1" t="s">
        <v>1659</v>
      </c>
      <c r="C646" s="1" t="s">
        <v>1660</v>
      </c>
      <c r="D646" s="1" t="s">
        <v>1661</v>
      </c>
      <c r="E646" s="1">
        <v>2739120</v>
      </c>
      <c r="F646" s="1">
        <v>47625758</v>
      </c>
      <c r="G646" s="1">
        <v>34904954</v>
      </c>
      <c r="H646" s="1">
        <v>35479391</v>
      </c>
      <c r="I646" s="1">
        <v>282806</v>
      </c>
      <c r="J646" s="1">
        <v>4089.7</v>
      </c>
      <c r="K646" s="1">
        <v>0</v>
      </c>
      <c r="L646" s="1">
        <v>24306</v>
      </c>
    </row>
    <row r="647" spans="1:12" ht="21" x14ac:dyDescent="0.25">
      <c r="A647" s="5">
        <v>32</v>
      </c>
      <c r="B647" s="1" t="s">
        <v>1662</v>
      </c>
      <c r="C647" s="1" t="s">
        <v>1663</v>
      </c>
      <c r="D647" s="1" t="s">
        <v>1664</v>
      </c>
      <c r="E647" s="1">
        <v>199100</v>
      </c>
      <c r="F647" s="1">
        <v>0</v>
      </c>
      <c r="G647" s="1">
        <v>0</v>
      </c>
      <c r="H647" s="1">
        <v>0</v>
      </c>
      <c r="I647" s="1">
        <v>0</v>
      </c>
      <c r="J647" s="1">
        <v>0</v>
      </c>
      <c r="K647" s="1">
        <v>0</v>
      </c>
      <c r="L647" s="1">
        <v>0</v>
      </c>
    </row>
    <row r="648" spans="1:12" ht="21" x14ac:dyDescent="0.25">
      <c r="A648" s="5">
        <v>33</v>
      </c>
      <c r="B648" s="1" t="s">
        <v>1665</v>
      </c>
      <c r="C648" s="1" t="s">
        <v>1666</v>
      </c>
      <c r="D648" s="1" t="s">
        <v>1667</v>
      </c>
      <c r="E648" s="1">
        <v>171100</v>
      </c>
      <c r="F648" s="1">
        <v>0</v>
      </c>
      <c r="G648" s="1">
        <v>0</v>
      </c>
      <c r="H648" s="1">
        <v>0</v>
      </c>
      <c r="I648" s="1">
        <v>0</v>
      </c>
      <c r="J648" s="1">
        <v>0</v>
      </c>
      <c r="K648" s="1">
        <v>0</v>
      </c>
      <c r="L648" s="1">
        <v>0</v>
      </c>
    </row>
    <row r="649" spans="1:12" ht="21" x14ac:dyDescent="0.25">
      <c r="A649" s="5">
        <v>34</v>
      </c>
      <c r="B649" s="1" t="s">
        <v>1668</v>
      </c>
      <c r="C649" s="1" t="s">
        <v>1669</v>
      </c>
      <c r="D649" s="1" t="s">
        <v>1670</v>
      </c>
      <c r="E649" s="1">
        <v>171600</v>
      </c>
      <c r="F649" s="1">
        <v>0</v>
      </c>
      <c r="G649" s="1">
        <v>0</v>
      </c>
      <c r="H649" s="1">
        <v>0</v>
      </c>
      <c r="I649" s="1">
        <v>0</v>
      </c>
      <c r="J649" s="1">
        <v>0</v>
      </c>
      <c r="K649" s="1">
        <v>0</v>
      </c>
      <c r="L649" s="1">
        <v>0</v>
      </c>
    </row>
    <row r="650" spans="1:12" ht="21" x14ac:dyDescent="0.25">
      <c r="A650" s="5">
        <v>35</v>
      </c>
      <c r="B650" s="1" t="s">
        <v>1671</v>
      </c>
      <c r="C650" s="1" t="s">
        <v>1672</v>
      </c>
      <c r="D650" s="1" t="s">
        <v>1673</v>
      </c>
      <c r="E650" s="1">
        <v>450300</v>
      </c>
      <c r="F650" s="1">
        <v>0</v>
      </c>
      <c r="G650" s="1">
        <v>0</v>
      </c>
      <c r="H650" s="1">
        <v>0</v>
      </c>
      <c r="I650" s="1">
        <v>0</v>
      </c>
      <c r="J650" s="1">
        <v>0</v>
      </c>
      <c r="K650" s="1">
        <v>0</v>
      </c>
      <c r="L650" s="1">
        <v>0</v>
      </c>
    </row>
    <row r="651" spans="1:12" ht="21" x14ac:dyDescent="0.25">
      <c r="A651" s="5">
        <v>36</v>
      </c>
      <c r="B651" s="1" t="s">
        <v>1674</v>
      </c>
      <c r="C651" s="1" t="s">
        <v>1675</v>
      </c>
      <c r="D651" s="1" t="s">
        <v>1676</v>
      </c>
      <c r="E651" s="1">
        <v>167600</v>
      </c>
      <c r="F651" s="1">
        <v>0</v>
      </c>
      <c r="G651" s="1">
        <v>0</v>
      </c>
      <c r="H651" s="1">
        <v>0</v>
      </c>
      <c r="I651" s="1">
        <v>0</v>
      </c>
      <c r="J651" s="1">
        <v>0</v>
      </c>
      <c r="K651" s="1">
        <v>0</v>
      </c>
      <c r="L651" s="1">
        <v>0</v>
      </c>
    </row>
    <row r="652" spans="1:12" ht="21" x14ac:dyDescent="0.25">
      <c r="A652" s="5">
        <v>37</v>
      </c>
      <c r="B652" s="1" t="s">
        <v>1677</v>
      </c>
      <c r="C652" s="1" t="s">
        <v>1678</v>
      </c>
      <c r="D652" s="1" t="s">
        <v>1679</v>
      </c>
      <c r="E652" s="1">
        <v>662600</v>
      </c>
      <c r="F652" s="1">
        <v>0</v>
      </c>
      <c r="G652" s="1">
        <v>0</v>
      </c>
      <c r="H652" s="1">
        <v>0</v>
      </c>
      <c r="I652" s="1">
        <v>0</v>
      </c>
      <c r="J652" s="1">
        <v>0</v>
      </c>
      <c r="K652" s="1">
        <v>0</v>
      </c>
      <c r="L652" s="1">
        <v>0</v>
      </c>
    </row>
    <row r="653" spans="1:12" ht="21" x14ac:dyDescent="0.25">
      <c r="A653" s="5">
        <v>38</v>
      </c>
      <c r="B653" s="1" t="s">
        <v>1680</v>
      </c>
      <c r="C653" s="1" t="s">
        <v>1681</v>
      </c>
      <c r="D653" s="1" t="s">
        <v>1682</v>
      </c>
      <c r="E653" s="1">
        <v>192572</v>
      </c>
      <c r="F653" s="1">
        <v>324754</v>
      </c>
      <c r="G653" s="1">
        <v>0</v>
      </c>
      <c r="H653" s="1">
        <v>0</v>
      </c>
      <c r="I653" s="1">
        <v>-28654</v>
      </c>
      <c r="J653" s="1">
        <v>305.39999999999998</v>
      </c>
      <c r="K653" s="1">
        <v>0</v>
      </c>
      <c r="L653" s="1">
        <v>0</v>
      </c>
    </row>
    <row r="654" spans="1:12" ht="21" x14ac:dyDescent="0.25">
      <c r="A654" s="5">
        <v>39</v>
      </c>
      <c r="B654" s="1" t="s">
        <v>1683</v>
      </c>
      <c r="C654" s="1" t="s">
        <v>1684</v>
      </c>
      <c r="D654" s="1" t="s">
        <v>1685</v>
      </c>
      <c r="E654" s="1">
        <v>64200</v>
      </c>
      <c r="F654" s="1">
        <v>0</v>
      </c>
      <c r="G654" s="1">
        <v>0</v>
      </c>
      <c r="H654" s="1">
        <v>0</v>
      </c>
      <c r="I654" s="1">
        <v>0</v>
      </c>
      <c r="J654" s="1">
        <v>0</v>
      </c>
      <c r="K654" s="1">
        <v>0</v>
      </c>
      <c r="L654" s="1">
        <v>0</v>
      </c>
    </row>
    <row r="655" spans="1:12" ht="21" x14ac:dyDescent="0.25">
      <c r="A655" s="5">
        <v>40</v>
      </c>
      <c r="B655" s="1" t="s">
        <v>1686</v>
      </c>
      <c r="C655" s="1" t="s">
        <v>1687</v>
      </c>
      <c r="D655" s="1" t="s">
        <v>1688</v>
      </c>
      <c r="E655" s="1">
        <v>400726</v>
      </c>
      <c r="F655" s="1">
        <v>-3105596</v>
      </c>
      <c r="G655" s="1">
        <v>1556</v>
      </c>
      <c r="H655" s="1">
        <v>0</v>
      </c>
      <c r="I655" s="1">
        <v>-53936</v>
      </c>
      <c r="J655" s="1">
        <v>0</v>
      </c>
      <c r="K655" s="1">
        <v>0</v>
      </c>
      <c r="L655" s="1">
        <v>0</v>
      </c>
    </row>
    <row r="656" spans="1:12" ht="21" x14ac:dyDescent="0.25">
      <c r="A656" s="5">
        <v>41</v>
      </c>
      <c r="B656" s="1" t="s">
        <v>1689</v>
      </c>
      <c r="C656" s="1" t="s">
        <v>1690</v>
      </c>
      <c r="D656" s="1" t="s">
        <v>1691</v>
      </c>
      <c r="E656" s="1">
        <v>109600</v>
      </c>
      <c r="F656" s="1">
        <v>0</v>
      </c>
      <c r="G656" s="1">
        <v>0</v>
      </c>
      <c r="H656" s="1">
        <v>0</v>
      </c>
      <c r="I656" s="1">
        <v>0</v>
      </c>
      <c r="J656" s="1">
        <v>0</v>
      </c>
      <c r="K656" s="1">
        <v>0</v>
      </c>
      <c r="L656" s="1">
        <v>0</v>
      </c>
    </row>
    <row r="657" spans="1:12" ht="21" x14ac:dyDescent="0.25">
      <c r="A657" s="5">
        <v>42</v>
      </c>
      <c r="B657" s="1" t="s">
        <v>1692</v>
      </c>
      <c r="C657" s="1" t="s">
        <v>1693</v>
      </c>
      <c r="D657" s="1" t="s">
        <v>1694</v>
      </c>
      <c r="E657" s="1">
        <v>6385</v>
      </c>
      <c r="F657" s="1">
        <v>-321996</v>
      </c>
      <c r="G657" s="1">
        <v>2417</v>
      </c>
      <c r="H657" s="1">
        <v>0</v>
      </c>
      <c r="I657" s="1">
        <v>-266429</v>
      </c>
      <c r="J657" s="1">
        <v>0</v>
      </c>
      <c r="K657" s="1">
        <v>0</v>
      </c>
      <c r="L657" s="1">
        <v>0</v>
      </c>
    </row>
    <row r="658" spans="1:12" ht="21" x14ac:dyDescent="0.25">
      <c r="A658" s="5">
        <v>43</v>
      </c>
      <c r="B658" s="1" t="s">
        <v>1695</v>
      </c>
      <c r="C658" s="1" t="s">
        <v>1696</v>
      </c>
      <c r="D658" s="1" t="s">
        <v>1697</v>
      </c>
      <c r="E658" s="1">
        <v>108868</v>
      </c>
      <c r="F658" s="1">
        <v>-802092</v>
      </c>
      <c r="G658" s="1">
        <v>1146</v>
      </c>
      <c r="H658" s="1">
        <v>0</v>
      </c>
      <c r="I658" s="1">
        <v>-68978</v>
      </c>
      <c r="J658" s="1">
        <v>0</v>
      </c>
      <c r="K658" s="1">
        <v>0</v>
      </c>
      <c r="L658" s="1">
        <v>0</v>
      </c>
    </row>
    <row r="659" spans="1:12" ht="21" x14ac:dyDescent="0.25">
      <c r="A659" s="5">
        <v>44</v>
      </c>
      <c r="B659" s="1" t="s">
        <v>1698</v>
      </c>
      <c r="C659" s="1" t="s">
        <v>1699</v>
      </c>
      <c r="D659" s="1" t="s">
        <v>1700</v>
      </c>
      <c r="E659" s="1">
        <v>167300</v>
      </c>
      <c r="F659" s="1">
        <v>0</v>
      </c>
      <c r="G659" s="1">
        <v>0</v>
      </c>
      <c r="H659" s="1">
        <v>0</v>
      </c>
      <c r="I659" s="1">
        <v>0</v>
      </c>
      <c r="J659" s="1">
        <v>0</v>
      </c>
      <c r="K659" s="1">
        <v>0</v>
      </c>
      <c r="L659" s="1">
        <v>0</v>
      </c>
    </row>
    <row r="660" spans="1:12" ht="21" x14ac:dyDescent="0.25">
      <c r="A660" s="5">
        <v>45</v>
      </c>
      <c r="B660" s="1" t="s">
        <v>1701</v>
      </c>
      <c r="C660" s="1" t="s">
        <v>1702</v>
      </c>
      <c r="D660" s="1" t="s">
        <v>1703</v>
      </c>
      <c r="E660" s="1">
        <v>314200</v>
      </c>
      <c r="F660" s="1">
        <v>0</v>
      </c>
      <c r="G660" s="1">
        <v>0</v>
      </c>
      <c r="H660" s="1">
        <v>0</v>
      </c>
      <c r="I660" s="1">
        <v>0</v>
      </c>
      <c r="J660" s="1">
        <v>0</v>
      </c>
      <c r="K660" s="1">
        <v>0</v>
      </c>
      <c r="L660" s="1">
        <v>0</v>
      </c>
    </row>
    <row r="661" spans="1:12" ht="21" x14ac:dyDescent="0.25">
      <c r="A661" s="5">
        <v>46</v>
      </c>
      <c r="B661" s="1" t="s">
        <v>1704</v>
      </c>
      <c r="C661" s="1" t="s">
        <v>1705</v>
      </c>
      <c r="D661" s="1" t="s">
        <v>1706</v>
      </c>
      <c r="E661" s="1">
        <v>42800</v>
      </c>
      <c r="F661" s="1">
        <v>0</v>
      </c>
      <c r="G661" s="1">
        <v>0</v>
      </c>
      <c r="H661" s="1">
        <v>0</v>
      </c>
      <c r="I661" s="1">
        <v>0</v>
      </c>
      <c r="J661" s="1">
        <v>0</v>
      </c>
      <c r="K661" s="1">
        <v>0</v>
      </c>
      <c r="L661" s="1">
        <v>0</v>
      </c>
    </row>
    <row r="662" spans="1:12" ht="21" x14ac:dyDescent="0.25">
      <c r="A662" s="5">
        <v>47</v>
      </c>
      <c r="B662" s="1" t="s">
        <v>1707</v>
      </c>
      <c r="C662" s="1" t="s">
        <v>1708</v>
      </c>
      <c r="D662" s="1" t="s">
        <v>1709</v>
      </c>
      <c r="E662" s="1">
        <v>596700</v>
      </c>
      <c r="F662" s="1">
        <v>0</v>
      </c>
      <c r="G662" s="1">
        <v>0</v>
      </c>
      <c r="H662" s="1">
        <v>0</v>
      </c>
      <c r="I662" s="1">
        <v>0</v>
      </c>
      <c r="J662" s="1">
        <v>0</v>
      </c>
      <c r="K662" s="1">
        <v>0</v>
      </c>
      <c r="L662" s="1">
        <v>0</v>
      </c>
    </row>
    <row r="663" spans="1:12" ht="21" x14ac:dyDescent="0.25">
      <c r="A663" s="5">
        <v>48</v>
      </c>
      <c r="B663" s="1" t="s">
        <v>1710</v>
      </c>
      <c r="C663" s="1" t="s">
        <v>1711</v>
      </c>
      <c r="D663" s="1" t="s">
        <v>1712</v>
      </c>
      <c r="E663" s="1">
        <v>349500</v>
      </c>
      <c r="F663" s="1">
        <v>0</v>
      </c>
      <c r="G663" s="1">
        <v>0</v>
      </c>
      <c r="H663" s="1">
        <v>0</v>
      </c>
      <c r="I663" s="1">
        <v>0</v>
      </c>
      <c r="J663" s="1">
        <v>0</v>
      </c>
      <c r="K663" s="1">
        <v>0</v>
      </c>
      <c r="L663" s="1">
        <v>0</v>
      </c>
    </row>
    <row r="664" spans="1:12" ht="21" x14ac:dyDescent="0.25">
      <c r="A664" s="5">
        <v>49</v>
      </c>
      <c r="B664" s="1" t="s">
        <v>1713</v>
      </c>
      <c r="C664" s="1" t="s">
        <v>1714</v>
      </c>
      <c r="D664" s="1" t="s">
        <v>1715</v>
      </c>
      <c r="E664" s="1">
        <v>293400</v>
      </c>
      <c r="F664" s="1">
        <v>0</v>
      </c>
      <c r="G664" s="1">
        <v>0</v>
      </c>
      <c r="H664" s="1">
        <v>0</v>
      </c>
      <c r="I664" s="1">
        <v>0</v>
      </c>
      <c r="J664" s="1">
        <v>0</v>
      </c>
      <c r="K664" s="1">
        <v>0</v>
      </c>
      <c r="L664" s="1">
        <v>0</v>
      </c>
    </row>
    <row r="665" spans="1:12" ht="21" x14ac:dyDescent="0.25">
      <c r="A665" s="5">
        <v>50</v>
      </c>
      <c r="B665" s="1" t="s">
        <v>1716</v>
      </c>
      <c r="C665" s="1" t="s">
        <v>1717</v>
      </c>
      <c r="D665" s="1" t="s">
        <v>1718</v>
      </c>
      <c r="E665" s="1">
        <v>298570</v>
      </c>
      <c r="F665" s="1">
        <v>-43701207</v>
      </c>
      <c r="G665" s="1">
        <v>0</v>
      </c>
      <c r="H665" s="1">
        <v>0</v>
      </c>
      <c r="I665" s="1">
        <v>0</v>
      </c>
      <c r="J665" s="1">
        <v>0</v>
      </c>
      <c r="K665" s="1">
        <v>0</v>
      </c>
      <c r="L665" s="1">
        <v>0</v>
      </c>
    </row>
    <row r="666" spans="1:12" ht="21" x14ac:dyDescent="0.25">
      <c r="A666" s="5">
        <v>51</v>
      </c>
      <c r="B666" s="1" t="s">
        <v>1719</v>
      </c>
      <c r="C666" s="1" t="s">
        <v>1720</v>
      </c>
      <c r="D666" s="1" t="s">
        <v>1721</v>
      </c>
      <c r="E666" s="1">
        <v>99600</v>
      </c>
      <c r="F666" s="1">
        <v>0</v>
      </c>
      <c r="G666" s="1">
        <v>0</v>
      </c>
      <c r="H666" s="1">
        <v>0</v>
      </c>
      <c r="I666" s="1">
        <v>0</v>
      </c>
      <c r="J666" s="1">
        <v>0</v>
      </c>
      <c r="K666" s="1">
        <v>0</v>
      </c>
      <c r="L666" s="1">
        <v>0</v>
      </c>
    </row>
    <row r="667" spans="1:12" ht="21" x14ac:dyDescent="0.25">
      <c r="A667" s="5">
        <v>52</v>
      </c>
      <c r="B667" s="1" t="s">
        <v>1722</v>
      </c>
      <c r="C667" s="1" t="s">
        <v>1723</v>
      </c>
      <c r="D667" s="1" t="s">
        <v>1724</v>
      </c>
      <c r="E667" s="1">
        <v>511500</v>
      </c>
      <c r="F667" s="1">
        <v>0</v>
      </c>
      <c r="G667" s="1">
        <v>0</v>
      </c>
      <c r="H667" s="1">
        <v>0</v>
      </c>
      <c r="I667" s="1">
        <v>0</v>
      </c>
      <c r="J667" s="1">
        <v>0</v>
      </c>
      <c r="K667" s="1">
        <v>0</v>
      </c>
      <c r="L667" s="1">
        <v>0</v>
      </c>
    </row>
    <row r="668" spans="1:12" ht="21" x14ac:dyDescent="0.25">
      <c r="A668" s="5">
        <v>53</v>
      </c>
      <c r="B668" s="1" t="s">
        <v>1725</v>
      </c>
      <c r="C668" s="1" t="s">
        <v>1726</v>
      </c>
      <c r="D668" s="1" t="s">
        <v>1727</v>
      </c>
      <c r="E668" s="1">
        <v>367900</v>
      </c>
      <c r="F668" s="1">
        <v>0</v>
      </c>
      <c r="G668" s="1">
        <v>0</v>
      </c>
      <c r="H668" s="1">
        <v>0</v>
      </c>
      <c r="I668" s="1">
        <v>0</v>
      </c>
      <c r="J668" s="1">
        <v>0</v>
      </c>
      <c r="K668" s="1">
        <v>0</v>
      </c>
      <c r="L668" s="1">
        <v>0</v>
      </c>
    </row>
    <row r="669" spans="1:12" ht="21" x14ac:dyDescent="0.25">
      <c r="A669" s="5">
        <v>54</v>
      </c>
      <c r="B669" s="1" t="s">
        <v>1728</v>
      </c>
      <c r="C669" s="1" t="s">
        <v>1729</v>
      </c>
      <c r="D669" s="1" t="s">
        <v>1730</v>
      </c>
      <c r="E669" s="1">
        <v>43800</v>
      </c>
      <c r="F669" s="1">
        <v>0</v>
      </c>
      <c r="G669" s="1">
        <v>0</v>
      </c>
      <c r="H669" s="1">
        <v>0</v>
      </c>
      <c r="I669" s="1">
        <v>0</v>
      </c>
      <c r="J669" s="1">
        <v>0</v>
      </c>
      <c r="K669" s="1">
        <v>0</v>
      </c>
      <c r="L669" s="1">
        <v>0</v>
      </c>
    </row>
    <row r="670" spans="1:12" ht="21" x14ac:dyDescent="0.25">
      <c r="A670" s="5">
        <v>55</v>
      </c>
      <c r="B670" s="1" t="s">
        <v>1731</v>
      </c>
      <c r="C670" s="1" t="s">
        <v>1732</v>
      </c>
      <c r="D670" s="1" t="s">
        <v>1733</v>
      </c>
      <c r="E670" s="1">
        <v>372025</v>
      </c>
      <c r="F670" s="1">
        <v>744610</v>
      </c>
      <c r="G670" s="1">
        <v>125000</v>
      </c>
      <c r="H670" s="1">
        <v>0</v>
      </c>
      <c r="I670" s="1">
        <v>402585</v>
      </c>
      <c r="J670" s="1">
        <v>3344.4</v>
      </c>
      <c r="K670" s="1">
        <v>3344.4</v>
      </c>
      <c r="L670" s="1">
        <v>10715.6</v>
      </c>
    </row>
    <row r="671" spans="1:12" ht="21" x14ac:dyDescent="0.25">
      <c r="A671" s="5">
        <v>56</v>
      </c>
      <c r="B671" s="1" t="s">
        <v>1734</v>
      </c>
      <c r="C671" s="1" t="s">
        <v>1735</v>
      </c>
      <c r="D671" s="1" t="s">
        <v>1736</v>
      </c>
      <c r="E671" s="1">
        <v>40535238</v>
      </c>
      <c r="F671" s="1">
        <v>1723749</v>
      </c>
      <c r="G671" s="1">
        <v>225887</v>
      </c>
      <c r="H671" s="1">
        <v>0</v>
      </c>
      <c r="I671" s="1">
        <v>622971</v>
      </c>
      <c r="J671" s="1">
        <v>2130.1999999999998</v>
      </c>
      <c r="K671" s="1">
        <v>0</v>
      </c>
      <c r="L671" s="1">
        <v>3534</v>
      </c>
    </row>
    <row r="672" spans="1:12" ht="21" x14ac:dyDescent="0.25">
      <c r="A672" s="5">
        <v>57</v>
      </c>
      <c r="B672" s="1" t="s">
        <v>1737</v>
      </c>
      <c r="C672" s="1" t="s">
        <v>1738</v>
      </c>
      <c r="D672" s="1" t="s">
        <v>1739</v>
      </c>
      <c r="E672" s="1">
        <v>693044</v>
      </c>
      <c r="F672" s="1">
        <v>1078244</v>
      </c>
      <c r="G672" s="1">
        <v>234443</v>
      </c>
      <c r="H672" s="1">
        <v>0</v>
      </c>
      <c r="I672" s="1">
        <v>385200</v>
      </c>
      <c r="J672" s="1">
        <v>2345</v>
      </c>
      <c r="K672" s="1">
        <v>0</v>
      </c>
      <c r="L672" s="1">
        <v>8299</v>
      </c>
    </row>
    <row r="673" spans="1:12" ht="21" x14ac:dyDescent="0.25">
      <c r="A673" s="5">
        <v>58</v>
      </c>
      <c r="B673" s="1" t="s">
        <v>1740</v>
      </c>
      <c r="C673" s="1" t="s">
        <v>1741</v>
      </c>
      <c r="D673" s="1" t="s">
        <v>1742</v>
      </c>
      <c r="E673" s="1">
        <v>37626</v>
      </c>
      <c r="F673" s="1">
        <v>352727</v>
      </c>
      <c r="G673" s="1">
        <v>85188</v>
      </c>
      <c r="H673" s="1">
        <v>0</v>
      </c>
      <c r="I673" s="1">
        <v>443177</v>
      </c>
      <c r="J673" s="1">
        <v>0</v>
      </c>
      <c r="K673" s="1">
        <v>0</v>
      </c>
      <c r="L673" s="1">
        <v>0</v>
      </c>
    </row>
    <row r="674" spans="1:12" ht="21" x14ac:dyDescent="0.25">
      <c r="A674" s="5">
        <v>59</v>
      </c>
      <c r="B674" s="1" t="s">
        <v>1743</v>
      </c>
      <c r="C674" s="1" t="s">
        <v>1744</v>
      </c>
      <c r="D674" s="1" t="s">
        <v>1745</v>
      </c>
      <c r="E674" s="1">
        <v>120704</v>
      </c>
      <c r="F674" s="1">
        <v>1257518</v>
      </c>
      <c r="G674" s="1">
        <v>532802</v>
      </c>
      <c r="H674" s="1">
        <v>0</v>
      </c>
      <c r="I674" s="1">
        <v>117081</v>
      </c>
      <c r="J674" s="1">
        <v>275.3</v>
      </c>
      <c r="K674" s="1">
        <v>0</v>
      </c>
      <c r="L674" s="1">
        <v>0</v>
      </c>
    </row>
    <row r="675" spans="1:12" ht="21" x14ac:dyDescent="0.25">
      <c r="A675" s="5">
        <v>60</v>
      </c>
      <c r="B675" s="1" t="s">
        <v>1746</v>
      </c>
      <c r="C675" s="1" t="s">
        <v>1747</v>
      </c>
      <c r="D675" s="1" t="s">
        <v>1748</v>
      </c>
      <c r="E675" s="1">
        <v>400</v>
      </c>
      <c r="F675" s="1">
        <v>0</v>
      </c>
      <c r="G675" s="1">
        <v>0</v>
      </c>
      <c r="H675" s="1">
        <v>0</v>
      </c>
      <c r="I675" s="1">
        <v>0</v>
      </c>
      <c r="J675" s="1">
        <v>0</v>
      </c>
      <c r="K675" s="1">
        <v>0</v>
      </c>
      <c r="L675" s="1">
        <v>0</v>
      </c>
    </row>
    <row r="676" spans="1:12" ht="21" x14ac:dyDescent="0.25">
      <c r="A676" s="5">
        <v>61</v>
      </c>
      <c r="B676" s="1" t="s">
        <v>1749</v>
      </c>
      <c r="C676" s="1" t="s">
        <v>1747</v>
      </c>
      <c r="D676" s="1" t="s">
        <v>1750</v>
      </c>
      <c r="E676" s="1">
        <v>9381</v>
      </c>
      <c r="F676" s="1">
        <v>-47600</v>
      </c>
      <c r="G676" s="1">
        <v>0</v>
      </c>
      <c r="H676" s="1">
        <v>0</v>
      </c>
      <c r="I676" s="1">
        <v>0</v>
      </c>
      <c r="J676" s="1">
        <v>0</v>
      </c>
      <c r="K676" s="1">
        <v>0</v>
      </c>
      <c r="L676" s="1">
        <v>0</v>
      </c>
    </row>
    <row r="677" spans="1:12" ht="21" x14ac:dyDescent="0.25">
      <c r="A677" s="5">
        <v>62</v>
      </c>
      <c r="B677" s="1" t="s">
        <v>1751</v>
      </c>
      <c r="C677" s="1" t="s">
        <v>1752</v>
      </c>
      <c r="D677" s="1" t="s">
        <v>1753</v>
      </c>
      <c r="E677" s="1">
        <v>20122</v>
      </c>
      <c r="F677" s="1">
        <v>0</v>
      </c>
      <c r="G677" s="1">
        <v>0</v>
      </c>
      <c r="H677" s="1">
        <v>0</v>
      </c>
      <c r="I677" s="1">
        <v>0</v>
      </c>
      <c r="J677" s="1">
        <v>0</v>
      </c>
      <c r="K677" s="1">
        <v>0</v>
      </c>
      <c r="L677" s="1">
        <v>0</v>
      </c>
    </row>
    <row r="678" spans="1:12" ht="21" x14ac:dyDescent="0.25">
      <c r="A678" s="5">
        <v>63</v>
      </c>
      <c r="B678" s="1" t="s">
        <v>1754</v>
      </c>
      <c r="C678" s="1" t="s">
        <v>1755</v>
      </c>
      <c r="D678" s="1" t="s">
        <v>1756</v>
      </c>
      <c r="E678" s="1">
        <v>1133963</v>
      </c>
      <c r="F678" s="1">
        <v>1589073</v>
      </c>
      <c r="G678" s="1">
        <v>1430556</v>
      </c>
      <c r="H678" s="1">
        <v>0</v>
      </c>
      <c r="I678" s="1">
        <v>18652</v>
      </c>
      <c r="J678" s="1">
        <v>1110</v>
      </c>
      <c r="K678" s="1">
        <v>0</v>
      </c>
      <c r="L678" s="1">
        <v>0</v>
      </c>
    </row>
    <row r="679" spans="1:12" ht="21" x14ac:dyDescent="0.25">
      <c r="A679" s="5">
        <v>64</v>
      </c>
      <c r="B679" s="1" t="s">
        <v>1757</v>
      </c>
      <c r="C679" s="1" t="s">
        <v>1758</v>
      </c>
      <c r="D679" s="1" t="s">
        <v>1759</v>
      </c>
      <c r="E679" s="1">
        <v>5399</v>
      </c>
      <c r="F679" s="1">
        <v>421514</v>
      </c>
      <c r="G679" s="1">
        <v>1276935</v>
      </c>
      <c r="H679" s="1">
        <v>0</v>
      </c>
      <c r="I679" s="1">
        <v>72969</v>
      </c>
      <c r="J679" s="1">
        <v>0</v>
      </c>
      <c r="K679" s="1">
        <v>0</v>
      </c>
      <c r="L679" s="1">
        <v>2424</v>
      </c>
    </row>
    <row r="680" spans="1:12" ht="21" x14ac:dyDescent="0.25">
      <c r="A680" s="5">
        <v>65</v>
      </c>
      <c r="B680" s="1" t="s">
        <v>1760</v>
      </c>
      <c r="C680" s="1" t="s">
        <v>1761</v>
      </c>
      <c r="D680" s="1" t="s">
        <v>1762</v>
      </c>
      <c r="E680" s="1">
        <v>1803200</v>
      </c>
      <c r="F680" s="1">
        <v>0</v>
      </c>
      <c r="G680" s="1">
        <v>0</v>
      </c>
      <c r="H680" s="1">
        <v>0</v>
      </c>
      <c r="I680" s="1">
        <v>0</v>
      </c>
      <c r="J680" s="1">
        <v>0</v>
      </c>
      <c r="K680" s="1">
        <v>0</v>
      </c>
      <c r="L680" s="1">
        <v>0</v>
      </c>
    </row>
    <row r="681" spans="1:12" ht="21" x14ac:dyDescent="0.25">
      <c r="A681" s="5">
        <v>66</v>
      </c>
      <c r="B681" s="1" t="s">
        <v>1763</v>
      </c>
      <c r="C681" s="1" t="s">
        <v>1764</v>
      </c>
      <c r="D681" s="1" t="s">
        <v>1765</v>
      </c>
      <c r="E681" s="1">
        <v>273185</v>
      </c>
      <c r="F681" s="1">
        <v>0</v>
      </c>
      <c r="G681" s="1">
        <v>0</v>
      </c>
      <c r="H681" s="1">
        <v>0</v>
      </c>
      <c r="I681" s="1">
        <v>0</v>
      </c>
      <c r="J681" s="1">
        <v>0</v>
      </c>
      <c r="K681" s="1">
        <v>0</v>
      </c>
      <c r="L681" s="1">
        <v>0</v>
      </c>
    </row>
    <row r="682" spans="1:12" ht="21" x14ac:dyDescent="0.25">
      <c r="A682" s="5">
        <v>67</v>
      </c>
      <c r="B682" s="1" t="s">
        <v>1766</v>
      </c>
      <c r="C682" s="1" t="s">
        <v>1767</v>
      </c>
      <c r="D682" s="1" t="s">
        <v>1768</v>
      </c>
      <c r="E682" s="1">
        <v>22485</v>
      </c>
      <c r="F682" s="1">
        <v>1947395</v>
      </c>
      <c r="G682" s="1">
        <v>2541</v>
      </c>
      <c r="H682" s="1">
        <v>0</v>
      </c>
      <c r="I682" s="1">
        <v>-139573</v>
      </c>
      <c r="J682" s="1">
        <v>0</v>
      </c>
      <c r="K682" s="1">
        <v>0</v>
      </c>
      <c r="L682" s="1">
        <v>0</v>
      </c>
    </row>
    <row r="683" spans="1:12" ht="21" x14ac:dyDescent="0.25">
      <c r="A683" s="5">
        <v>68</v>
      </c>
      <c r="B683" s="1" t="s">
        <v>1769</v>
      </c>
      <c r="C683" s="1" t="s">
        <v>1770</v>
      </c>
      <c r="D683" s="1" t="s">
        <v>1771</v>
      </c>
      <c r="E683" s="1">
        <v>481060</v>
      </c>
      <c r="F683" s="1">
        <v>0</v>
      </c>
      <c r="G683" s="1">
        <v>0</v>
      </c>
      <c r="H683" s="1">
        <v>0</v>
      </c>
      <c r="I683" s="1">
        <v>0</v>
      </c>
      <c r="J683" s="1">
        <v>0</v>
      </c>
      <c r="K683" s="1">
        <v>0</v>
      </c>
      <c r="L683" s="1">
        <v>0</v>
      </c>
    </row>
    <row r="684" spans="1:12" ht="21" x14ac:dyDescent="0.25">
      <c r="A684" s="5">
        <v>69</v>
      </c>
      <c r="B684" s="1" t="s">
        <v>1772</v>
      </c>
      <c r="C684" s="1" t="s">
        <v>1773</v>
      </c>
      <c r="D684" s="1" t="s">
        <v>1774</v>
      </c>
      <c r="E684" s="1">
        <v>108</v>
      </c>
      <c r="F684" s="1">
        <v>0</v>
      </c>
      <c r="G684" s="1">
        <v>0</v>
      </c>
      <c r="H684" s="1">
        <v>0</v>
      </c>
      <c r="I684" s="1">
        <v>0</v>
      </c>
      <c r="J684" s="1">
        <v>0</v>
      </c>
      <c r="K684" s="1">
        <v>0</v>
      </c>
      <c r="L684" s="1">
        <v>0</v>
      </c>
    </row>
    <row r="685" spans="1:12" ht="21" x14ac:dyDescent="0.25">
      <c r="A685" s="5">
        <v>70</v>
      </c>
      <c r="B685" s="1" t="s">
        <v>1775</v>
      </c>
      <c r="C685" s="1" t="s">
        <v>1776</v>
      </c>
      <c r="D685" s="1" t="s">
        <v>1777</v>
      </c>
      <c r="E685" s="1">
        <v>4402</v>
      </c>
      <c r="F685" s="1">
        <v>0</v>
      </c>
      <c r="G685" s="1">
        <v>0</v>
      </c>
      <c r="H685" s="1">
        <v>0</v>
      </c>
      <c r="I685" s="1">
        <v>0</v>
      </c>
      <c r="J685" s="1">
        <v>0</v>
      </c>
      <c r="K685" s="1">
        <v>0</v>
      </c>
      <c r="L685" s="1">
        <v>0</v>
      </c>
    </row>
    <row r="686" spans="1:12" ht="21" x14ac:dyDescent="0.25">
      <c r="A686" s="5">
        <v>71</v>
      </c>
      <c r="B686" s="1" t="s">
        <v>1778</v>
      </c>
      <c r="C686" s="1" t="s">
        <v>1779</v>
      </c>
      <c r="D686" s="1" t="s">
        <v>1780</v>
      </c>
      <c r="E686" s="1">
        <v>5100</v>
      </c>
      <c r="F686" s="1">
        <v>0</v>
      </c>
      <c r="G686" s="1">
        <v>0</v>
      </c>
      <c r="H686" s="1">
        <v>0</v>
      </c>
      <c r="I686" s="1">
        <v>0</v>
      </c>
      <c r="J686" s="1">
        <v>0</v>
      </c>
      <c r="K686" s="1">
        <v>0</v>
      </c>
      <c r="L686" s="1">
        <v>0</v>
      </c>
    </row>
    <row r="687" spans="1:12" ht="21" x14ac:dyDescent="0.25">
      <c r="A687" s="5">
        <v>72</v>
      </c>
      <c r="B687" s="1" t="s">
        <v>1781</v>
      </c>
      <c r="C687" s="1" t="s">
        <v>1782</v>
      </c>
      <c r="D687" s="1" t="s">
        <v>1783</v>
      </c>
      <c r="E687" s="1">
        <v>1566985</v>
      </c>
      <c r="F687" s="1">
        <v>2961552</v>
      </c>
      <c r="G687" s="1">
        <v>6586765</v>
      </c>
      <c r="H687" s="1">
        <v>0</v>
      </c>
      <c r="I687" s="1">
        <v>348412</v>
      </c>
      <c r="J687" s="1">
        <v>506.1</v>
      </c>
      <c r="K687" s="1">
        <v>0</v>
      </c>
      <c r="L687" s="1">
        <v>0</v>
      </c>
    </row>
    <row r="688" spans="1:12" x14ac:dyDescent="0.25">
      <c r="A688" s="3"/>
      <c r="B688" s="3" t="s">
        <v>102</v>
      </c>
      <c r="C688" s="3"/>
      <c r="D688" s="3"/>
      <c r="E688" s="3">
        <f t="shared" ref="E688:L688" si="33">SUMIF(E616:E687,"&gt;0")</f>
        <v>1135333357</v>
      </c>
      <c r="F688" s="3">
        <f t="shared" si="33"/>
        <v>3025098013</v>
      </c>
      <c r="G688" s="3">
        <f t="shared" si="33"/>
        <v>3583726453</v>
      </c>
      <c r="H688" s="3">
        <f t="shared" si="33"/>
        <v>207847727</v>
      </c>
      <c r="I688" s="3">
        <f t="shared" si="33"/>
        <v>44093615</v>
      </c>
      <c r="J688" s="3">
        <f t="shared" si="33"/>
        <v>723928.29999999993</v>
      </c>
      <c r="K688" s="3">
        <f t="shared" si="33"/>
        <v>31524.44</v>
      </c>
      <c r="L688" s="3">
        <f t="shared" si="33"/>
        <v>4663449.6999999993</v>
      </c>
    </row>
    <row r="690" spans="1:12" x14ac:dyDescent="0.25">
      <c r="A690" s="2"/>
      <c r="B690" s="9" t="s">
        <v>1784</v>
      </c>
      <c r="C690" s="9"/>
      <c r="D690" s="9"/>
      <c r="E690" s="9"/>
      <c r="F690" s="2"/>
      <c r="G690" s="2"/>
      <c r="H690" s="2"/>
      <c r="I690" s="2"/>
      <c r="J690" s="2"/>
      <c r="K690" s="2"/>
      <c r="L690" s="2"/>
    </row>
    <row r="691" spans="1:12" ht="21" x14ac:dyDescent="0.25">
      <c r="A691" s="5">
        <v>1</v>
      </c>
      <c r="B691" s="1" t="s">
        <v>1785</v>
      </c>
      <c r="C691" s="1" t="s">
        <v>1786</v>
      </c>
      <c r="D691" s="1" t="s">
        <v>1787</v>
      </c>
      <c r="E691" s="1">
        <v>100</v>
      </c>
      <c r="F691" s="1">
        <v>130141</v>
      </c>
      <c r="G691" s="1">
        <v>184325</v>
      </c>
      <c r="H691" s="1">
        <v>0</v>
      </c>
      <c r="I691" s="1">
        <v>-4806</v>
      </c>
      <c r="J691" s="1">
        <v>0</v>
      </c>
      <c r="K691" s="1">
        <v>0</v>
      </c>
      <c r="L691" s="1">
        <v>0</v>
      </c>
    </row>
    <row r="692" spans="1:12" ht="21" x14ac:dyDescent="0.25">
      <c r="A692" s="5">
        <v>2</v>
      </c>
      <c r="B692" s="1" t="s">
        <v>1788</v>
      </c>
      <c r="C692" s="1" t="s">
        <v>1789</v>
      </c>
      <c r="D692" s="1" t="s">
        <v>1790</v>
      </c>
      <c r="E692" s="1">
        <v>9940</v>
      </c>
      <c r="F692" s="1">
        <v>393596</v>
      </c>
      <c r="G692" s="1">
        <v>1865674</v>
      </c>
      <c r="H692" s="1">
        <v>0</v>
      </c>
      <c r="I692" s="1">
        <v>27112</v>
      </c>
      <c r="J692" s="1">
        <v>9.6999999999999993</v>
      </c>
      <c r="K692" s="1">
        <v>0</v>
      </c>
      <c r="L692" s="1">
        <v>0</v>
      </c>
    </row>
    <row r="693" spans="1:12" ht="21" x14ac:dyDescent="0.25">
      <c r="A693" s="5">
        <v>3</v>
      </c>
      <c r="B693" s="1" t="s">
        <v>1791</v>
      </c>
      <c r="C693" s="1" t="s">
        <v>1792</v>
      </c>
      <c r="D693" s="1" t="s">
        <v>1793</v>
      </c>
      <c r="E693" s="1">
        <v>4825682</v>
      </c>
      <c r="F693" s="1">
        <v>2761942</v>
      </c>
      <c r="G693" s="1">
        <v>1750881</v>
      </c>
      <c r="H693" s="1">
        <v>0</v>
      </c>
      <c r="I693" s="1">
        <v>2077262</v>
      </c>
      <c r="J693" s="1">
        <v>2533.5</v>
      </c>
      <c r="K693" s="1">
        <v>145</v>
      </c>
      <c r="L693" s="1">
        <v>0</v>
      </c>
    </row>
    <row r="694" spans="1:12" ht="21" x14ac:dyDescent="0.25">
      <c r="A694" s="5">
        <v>4</v>
      </c>
      <c r="B694" s="1" t="s">
        <v>1794</v>
      </c>
      <c r="C694" s="1" t="s">
        <v>1795</v>
      </c>
      <c r="D694" s="1" t="s">
        <v>1796</v>
      </c>
      <c r="E694" s="1">
        <v>150</v>
      </c>
      <c r="F694" s="1">
        <v>-43910</v>
      </c>
      <c r="G694" s="1">
        <v>1479622</v>
      </c>
      <c r="H694" s="1">
        <v>0</v>
      </c>
      <c r="I694" s="1">
        <v>-111808</v>
      </c>
      <c r="J694" s="1">
        <v>0</v>
      </c>
      <c r="K694" s="1">
        <v>0</v>
      </c>
      <c r="L694" s="1">
        <v>0</v>
      </c>
    </row>
    <row r="695" spans="1:12" ht="21" x14ac:dyDescent="0.25">
      <c r="A695" s="5">
        <v>5</v>
      </c>
      <c r="B695" s="1" t="s">
        <v>1797</v>
      </c>
      <c r="C695" s="1" t="s">
        <v>1798</v>
      </c>
      <c r="D695" s="1" t="s">
        <v>1799</v>
      </c>
      <c r="E695" s="1">
        <v>113543043</v>
      </c>
      <c r="F695" s="1">
        <v>61127147</v>
      </c>
      <c r="G695" s="1">
        <v>84306499</v>
      </c>
      <c r="H695" s="1">
        <v>0</v>
      </c>
      <c r="I695" s="1">
        <v>-558150</v>
      </c>
      <c r="J695" s="1">
        <v>2176.1999999999998</v>
      </c>
      <c r="K695" s="1">
        <v>0</v>
      </c>
      <c r="L695" s="1">
        <v>0</v>
      </c>
    </row>
    <row r="696" spans="1:12" ht="21" x14ac:dyDescent="0.25">
      <c r="A696" s="5">
        <v>6</v>
      </c>
      <c r="B696" s="1" t="s">
        <v>1800</v>
      </c>
      <c r="C696" s="1" t="s">
        <v>1801</v>
      </c>
      <c r="D696" s="1" t="s">
        <v>1802</v>
      </c>
      <c r="E696" s="1">
        <v>0</v>
      </c>
      <c r="F696" s="1">
        <v>0</v>
      </c>
      <c r="G696" s="1">
        <v>0</v>
      </c>
      <c r="H696" s="1">
        <v>0</v>
      </c>
      <c r="I696" s="1">
        <v>0</v>
      </c>
      <c r="J696" s="1">
        <v>0</v>
      </c>
      <c r="K696" s="1">
        <v>0</v>
      </c>
      <c r="L696" s="1">
        <v>0</v>
      </c>
    </row>
    <row r="697" spans="1:12" ht="21" x14ac:dyDescent="0.25">
      <c r="A697" s="5">
        <v>7</v>
      </c>
      <c r="B697" s="1" t="s">
        <v>1803</v>
      </c>
      <c r="C697" s="1" t="s">
        <v>1798</v>
      </c>
      <c r="D697" s="1" t="s">
        <v>1804</v>
      </c>
      <c r="E697" s="1">
        <v>14700</v>
      </c>
      <c r="F697" s="1">
        <v>10969365</v>
      </c>
      <c r="G697" s="1">
        <v>7996096</v>
      </c>
      <c r="H697" s="1">
        <v>0</v>
      </c>
      <c r="I697" s="1">
        <v>-69377</v>
      </c>
      <c r="J697" s="1">
        <v>0</v>
      </c>
      <c r="K697" s="1">
        <v>0</v>
      </c>
      <c r="L697" s="1">
        <v>0</v>
      </c>
    </row>
    <row r="698" spans="1:12" ht="21" x14ac:dyDescent="0.25">
      <c r="A698" s="5">
        <v>8</v>
      </c>
      <c r="B698" s="1" t="s">
        <v>1805</v>
      </c>
      <c r="C698" s="1" t="s">
        <v>1806</v>
      </c>
      <c r="D698" s="1" t="s">
        <v>1807</v>
      </c>
      <c r="E698" s="1">
        <v>203800</v>
      </c>
      <c r="F698" s="1">
        <v>0</v>
      </c>
      <c r="G698" s="1">
        <v>0</v>
      </c>
      <c r="H698" s="1">
        <v>0</v>
      </c>
      <c r="I698" s="1">
        <v>0</v>
      </c>
      <c r="J698" s="1">
        <v>0</v>
      </c>
      <c r="K698" s="1">
        <v>0</v>
      </c>
      <c r="L698" s="1">
        <v>0</v>
      </c>
    </row>
    <row r="699" spans="1:12" ht="21" x14ac:dyDescent="0.25">
      <c r="A699" s="5">
        <v>9</v>
      </c>
      <c r="B699" s="1" t="s">
        <v>1808</v>
      </c>
      <c r="C699" s="1" t="s">
        <v>1809</v>
      </c>
      <c r="D699" s="1" t="s">
        <v>1810</v>
      </c>
      <c r="E699" s="1">
        <v>5200</v>
      </c>
      <c r="F699" s="1">
        <v>-3246342</v>
      </c>
      <c r="G699" s="1">
        <v>12022544</v>
      </c>
      <c r="H699" s="1">
        <v>0</v>
      </c>
      <c r="I699" s="1">
        <v>-363395</v>
      </c>
      <c r="J699" s="1">
        <v>28.8</v>
      </c>
      <c r="K699" s="1">
        <v>0</v>
      </c>
      <c r="L699" s="1">
        <v>0</v>
      </c>
    </row>
    <row r="700" spans="1:12" ht="21" x14ac:dyDescent="0.25">
      <c r="A700" s="5">
        <v>10</v>
      </c>
      <c r="B700" s="1" t="s">
        <v>1811</v>
      </c>
      <c r="C700" s="1" t="s">
        <v>1812</v>
      </c>
      <c r="D700" s="1" t="s">
        <v>1813</v>
      </c>
      <c r="E700" s="1">
        <v>2633020</v>
      </c>
      <c r="F700" s="1">
        <v>1854730</v>
      </c>
      <c r="G700" s="1">
        <v>1749312</v>
      </c>
      <c r="H700" s="1">
        <v>0</v>
      </c>
      <c r="I700" s="1">
        <v>-153487</v>
      </c>
      <c r="J700" s="1">
        <v>4500</v>
      </c>
      <c r="K700" s="1">
        <v>0</v>
      </c>
      <c r="L700" s="1">
        <v>0</v>
      </c>
    </row>
    <row r="701" spans="1:12" ht="21" x14ac:dyDescent="0.25">
      <c r="A701" s="5">
        <v>11</v>
      </c>
      <c r="B701" s="1" t="s">
        <v>1814</v>
      </c>
      <c r="C701" s="1" t="s">
        <v>1815</v>
      </c>
      <c r="D701" s="1" t="s">
        <v>1816</v>
      </c>
      <c r="E701" s="1">
        <v>0</v>
      </c>
      <c r="F701" s="1">
        <v>0</v>
      </c>
      <c r="G701" s="1">
        <v>0</v>
      </c>
      <c r="H701" s="1">
        <v>0</v>
      </c>
      <c r="I701" s="1">
        <v>0</v>
      </c>
      <c r="J701" s="1">
        <v>0</v>
      </c>
      <c r="K701" s="1">
        <v>0</v>
      </c>
      <c r="L701" s="1">
        <v>0</v>
      </c>
    </row>
    <row r="702" spans="1:12" ht="21" x14ac:dyDescent="0.25">
      <c r="A702" s="5">
        <v>12</v>
      </c>
      <c r="B702" s="1" t="s">
        <v>1817</v>
      </c>
      <c r="C702" s="1" t="s">
        <v>1818</v>
      </c>
      <c r="D702" s="1" t="s">
        <v>1819</v>
      </c>
      <c r="E702" s="1">
        <v>100</v>
      </c>
      <c r="F702" s="1">
        <v>32067</v>
      </c>
      <c r="G702" s="1">
        <v>1827300</v>
      </c>
      <c r="H702" s="1">
        <v>0</v>
      </c>
      <c r="I702" s="1">
        <v>3513</v>
      </c>
      <c r="J702" s="1">
        <v>450</v>
      </c>
      <c r="K702" s="1">
        <v>0</v>
      </c>
      <c r="L702" s="1">
        <v>0</v>
      </c>
    </row>
    <row r="703" spans="1:12" ht="21" x14ac:dyDescent="0.25">
      <c r="A703" s="5">
        <v>13</v>
      </c>
      <c r="B703" s="1" t="s">
        <v>1820</v>
      </c>
      <c r="C703" s="1" t="s">
        <v>1821</v>
      </c>
      <c r="D703" s="1" t="s">
        <v>1822</v>
      </c>
      <c r="E703" s="1">
        <v>5200</v>
      </c>
      <c r="F703" s="1">
        <v>-286702</v>
      </c>
      <c r="G703" s="1">
        <v>5213051</v>
      </c>
      <c r="H703" s="1">
        <v>0</v>
      </c>
      <c r="I703" s="1">
        <v>-143333</v>
      </c>
      <c r="J703" s="1">
        <v>0</v>
      </c>
      <c r="K703" s="1">
        <v>0</v>
      </c>
      <c r="L703" s="1">
        <v>0</v>
      </c>
    </row>
    <row r="704" spans="1:12" ht="21" x14ac:dyDescent="0.25">
      <c r="A704" s="5">
        <v>14</v>
      </c>
      <c r="B704" s="1" t="s">
        <v>1823</v>
      </c>
      <c r="C704" s="1" t="s">
        <v>1824</v>
      </c>
      <c r="D704" s="1" t="s">
        <v>1825</v>
      </c>
      <c r="E704" s="1">
        <v>100</v>
      </c>
      <c r="F704" s="1">
        <v>0</v>
      </c>
      <c r="G704" s="1">
        <v>0</v>
      </c>
      <c r="H704" s="1">
        <v>0</v>
      </c>
      <c r="I704" s="1">
        <v>0</v>
      </c>
      <c r="J704" s="1">
        <v>0</v>
      </c>
      <c r="K704" s="1">
        <v>0</v>
      </c>
      <c r="L704" s="1">
        <v>0</v>
      </c>
    </row>
    <row r="705" spans="1:12" ht="21" x14ac:dyDescent="0.25">
      <c r="A705" s="5">
        <v>15</v>
      </c>
      <c r="B705" s="1" t="s">
        <v>1826</v>
      </c>
      <c r="C705" s="1" t="s">
        <v>1827</v>
      </c>
      <c r="D705" s="1" t="s">
        <v>1828</v>
      </c>
      <c r="E705" s="1">
        <v>0</v>
      </c>
      <c r="F705" s="1">
        <v>-163892</v>
      </c>
      <c r="G705" s="1">
        <v>0</v>
      </c>
      <c r="H705" s="1">
        <v>0</v>
      </c>
      <c r="I705" s="1">
        <v>0</v>
      </c>
      <c r="J705" s="1">
        <v>0</v>
      </c>
      <c r="K705" s="1">
        <v>0</v>
      </c>
      <c r="L705" s="1">
        <v>0</v>
      </c>
    </row>
    <row r="706" spans="1:12" ht="21" x14ac:dyDescent="0.25">
      <c r="A706" s="5">
        <v>16</v>
      </c>
      <c r="B706" s="1" t="s">
        <v>1829</v>
      </c>
      <c r="C706" s="1" t="s">
        <v>1830</v>
      </c>
      <c r="D706" s="1" t="s">
        <v>1831</v>
      </c>
      <c r="E706" s="1">
        <v>10</v>
      </c>
      <c r="F706" s="1">
        <v>0</v>
      </c>
      <c r="G706" s="1">
        <v>0</v>
      </c>
      <c r="H706" s="1">
        <v>0</v>
      </c>
      <c r="I706" s="1">
        <v>0</v>
      </c>
      <c r="J706" s="1">
        <v>0</v>
      </c>
      <c r="K706" s="1">
        <v>0</v>
      </c>
      <c r="L706" s="1">
        <v>0</v>
      </c>
    </row>
    <row r="707" spans="1:12" ht="21" x14ac:dyDescent="0.25">
      <c r="A707" s="5">
        <v>17</v>
      </c>
      <c r="B707" s="1" t="s">
        <v>1803</v>
      </c>
      <c r="C707" s="1" t="s">
        <v>1832</v>
      </c>
      <c r="D707" s="1" t="s">
        <v>1833</v>
      </c>
      <c r="E707" s="1">
        <v>23300</v>
      </c>
      <c r="F707" s="1">
        <v>0</v>
      </c>
      <c r="G707" s="1">
        <v>149600</v>
      </c>
      <c r="H707" s="1">
        <v>0</v>
      </c>
      <c r="I707" s="1">
        <v>0</v>
      </c>
      <c r="J707" s="1">
        <v>0</v>
      </c>
      <c r="K707" s="1">
        <v>0</v>
      </c>
      <c r="L707" s="1">
        <v>0</v>
      </c>
    </row>
    <row r="708" spans="1:12" ht="21" x14ac:dyDescent="0.25">
      <c r="A708" s="5">
        <v>18</v>
      </c>
      <c r="B708" s="1" t="s">
        <v>1834</v>
      </c>
      <c r="C708" s="1" t="s">
        <v>1835</v>
      </c>
      <c r="D708" s="1" t="s">
        <v>1836</v>
      </c>
      <c r="E708" s="1">
        <v>5400</v>
      </c>
      <c r="F708" s="1">
        <v>0</v>
      </c>
      <c r="G708" s="1">
        <v>0</v>
      </c>
      <c r="H708" s="1">
        <v>0</v>
      </c>
      <c r="I708" s="1">
        <v>0</v>
      </c>
      <c r="J708" s="1">
        <v>0</v>
      </c>
      <c r="K708" s="1">
        <v>0</v>
      </c>
      <c r="L708" s="1">
        <v>0</v>
      </c>
    </row>
    <row r="709" spans="1:12" ht="21" x14ac:dyDescent="0.25">
      <c r="A709" s="5">
        <v>19</v>
      </c>
      <c r="B709" s="1" t="s">
        <v>1837</v>
      </c>
      <c r="C709" s="1" t="s">
        <v>1838</v>
      </c>
      <c r="D709" s="1" t="s">
        <v>1839</v>
      </c>
      <c r="E709" s="1">
        <v>634900</v>
      </c>
      <c r="F709" s="1">
        <v>0</v>
      </c>
      <c r="G709" s="1">
        <v>0</v>
      </c>
      <c r="H709" s="1">
        <v>0</v>
      </c>
      <c r="I709" s="1">
        <v>0</v>
      </c>
      <c r="J709" s="1">
        <v>0</v>
      </c>
      <c r="K709" s="1">
        <v>0</v>
      </c>
      <c r="L709" s="1">
        <v>0</v>
      </c>
    </row>
    <row r="710" spans="1:12" ht="21" x14ac:dyDescent="0.25">
      <c r="A710" s="5">
        <v>20</v>
      </c>
      <c r="B710" s="1" t="s">
        <v>1840</v>
      </c>
      <c r="C710" s="1" t="s">
        <v>1841</v>
      </c>
      <c r="D710" s="1" t="s">
        <v>1842</v>
      </c>
      <c r="E710" s="1">
        <v>5400</v>
      </c>
      <c r="F710" s="1">
        <v>31472</v>
      </c>
      <c r="G710" s="1">
        <v>62800</v>
      </c>
      <c r="H710" s="1">
        <v>0</v>
      </c>
      <c r="I710" s="1">
        <v>-165807</v>
      </c>
      <c r="J710" s="1">
        <v>0</v>
      </c>
      <c r="K710" s="1">
        <v>0</v>
      </c>
      <c r="L710" s="1">
        <v>0</v>
      </c>
    </row>
    <row r="711" spans="1:12" ht="21" x14ac:dyDescent="0.25">
      <c r="A711" s="5">
        <v>21</v>
      </c>
      <c r="B711" s="1" t="s">
        <v>1843</v>
      </c>
      <c r="C711" s="1" t="s">
        <v>1844</v>
      </c>
      <c r="D711" s="1" t="s">
        <v>1845</v>
      </c>
      <c r="E711" s="1">
        <v>5400</v>
      </c>
      <c r="F711" s="1">
        <v>384391</v>
      </c>
      <c r="G711" s="1">
        <v>184529</v>
      </c>
      <c r="H711" s="1">
        <v>0</v>
      </c>
      <c r="I711" s="1">
        <v>207878</v>
      </c>
      <c r="J711" s="1">
        <v>0</v>
      </c>
      <c r="K711" s="1">
        <v>0</v>
      </c>
      <c r="L711" s="1">
        <v>0</v>
      </c>
    </row>
    <row r="712" spans="1:12" ht="21" x14ac:dyDescent="0.25">
      <c r="A712" s="5">
        <v>22</v>
      </c>
      <c r="B712" s="1" t="s">
        <v>1846</v>
      </c>
      <c r="C712" s="1" t="s">
        <v>1841</v>
      </c>
      <c r="D712" s="1" t="s">
        <v>1847</v>
      </c>
      <c r="E712" s="1">
        <v>5400</v>
      </c>
      <c r="F712" s="1">
        <v>871752</v>
      </c>
      <c r="G712" s="1">
        <v>575732</v>
      </c>
      <c r="H712" s="1">
        <v>0</v>
      </c>
      <c r="I712" s="1">
        <v>174139</v>
      </c>
      <c r="J712" s="1">
        <v>0</v>
      </c>
      <c r="K712" s="1">
        <v>0</v>
      </c>
      <c r="L712" s="1">
        <v>0</v>
      </c>
    </row>
    <row r="713" spans="1:12" ht="21" x14ac:dyDescent="0.25">
      <c r="A713" s="5">
        <v>23</v>
      </c>
      <c r="B713" s="1" t="s">
        <v>1848</v>
      </c>
      <c r="C713" s="1" t="s">
        <v>1849</v>
      </c>
      <c r="D713" s="1" t="s">
        <v>1850</v>
      </c>
      <c r="E713" s="1">
        <v>0</v>
      </c>
      <c r="F713" s="1">
        <v>0</v>
      </c>
      <c r="G713" s="1">
        <v>0</v>
      </c>
      <c r="H713" s="1">
        <v>0</v>
      </c>
      <c r="I713" s="1">
        <v>0</v>
      </c>
      <c r="J713" s="1">
        <v>0</v>
      </c>
      <c r="K713" s="1">
        <v>0</v>
      </c>
      <c r="L713" s="1">
        <v>0</v>
      </c>
    </row>
    <row r="714" spans="1:12" ht="21" x14ac:dyDescent="0.25">
      <c r="A714" s="5">
        <v>24</v>
      </c>
      <c r="B714" s="1" t="s">
        <v>1851</v>
      </c>
      <c r="C714" s="1" t="s">
        <v>1852</v>
      </c>
      <c r="D714" s="1" t="s">
        <v>1853</v>
      </c>
      <c r="E714" s="1">
        <v>2309100</v>
      </c>
      <c r="F714" s="1">
        <v>0</v>
      </c>
      <c r="G714" s="1">
        <v>0</v>
      </c>
      <c r="H714" s="1">
        <v>0</v>
      </c>
      <c r="I714" s="1">
        <v>0</v>
      </c>
      <c r="J714" s="1">
        <v>0</v>
      </c>
      <c r="K714" s="1">
        <v>0</v>
      </c>
      <c r="L714" s="1">
        <v>0</v>
      </c>
    </row>
    <row r="715" spans="1:12" ht="21" x14ac:dyDescent="0.25">
      <c r="A715" s="5">
        <v>25</v>
      </c>
      <c r="B715" s="1" t="s">
        <v>1854</v>
      </c>
      <c r="C715" s="1" t="s">
        <v>1855</v>
      </c>
      <c r="D715" s="1" t="s">
        <v>1856</v>
      </c>
      <c r="E715" s="1">
        <v>100</v>
      </c>
      <c r="F715" s="1">
        <v>0</v>
      </c>
      <c r="G715" s="1">
        <v>0</v>
      </c>
      <c r="H715" s="1">
        <v>0</v>
      </c>
      <c r="I715" s="1">
        <v>0</v>
      </c>
      <c r="J715" s="1">
        <v>0</v>
      </c>
      <c r="K715" s="1">
        <v>0</v>
      </c>
      <c r="L715" s="1">
        <v>0</v>
      </c>
    </row>
    <row r="716" spans="1:12" ht="21" x14ac:dyDescent="0.25">
      <c r="A716" s="5">
        <v>26</v>
      </c>
      <c r="B716" s="1" t="s">
        <v>1857</v>
      </c>
      <c r="C716" s="1" t="s">
        <v>1858</v>
      </c>
      <c r="D716" s="1" t="s">
        <v>1859</v>
      </c>
      <c r="E716" s="1">
        <v>14696</v>
      </c>
      <c r="F716" s="1">
        <v>-179946</v>
      </c>
      <c r="G716" s="1">
        <v>0</v>
      </c>
      <c r="H716" s="1">
        <v>0</v>
      </c>
      <c r="I716" s="1">
        <v>-260499</v>
      </c>
      <c r="J716" s="1">
        <v>0</v>
      </c>
      <c r="K716" s="1">
        <v>0</v>
      </c>
      <c r="L716" s="1">
        <v>0</v>
      </c>
    </row>
    <row r="717" spans="1:12" ht="21" x14ac:dyDescent="0.25">
      <c r="A717" s="5">
        <v>27</v>
      </c>
      <c r="B717" s="1" t="s">
        <v>1860</v>
      </c>
      <c r="C717" s="1" t="s">
        <v>1861</v>
      </c>
      <c r="D717" s="1" t="s">
        <v>1862</v>
      </c>
      <c r="E717" s="1">
        <v>5400</v>
      </c>
      <c r="F717" s="1">
        <v>1510256</v>
      </c>
      <c r="G717" s="1">
        <v>1025333</v>
      </c>
      <c r="H717" s="1">
        <v>0</v>
      </c>
      <c r="I717" s="1">
        <v>6610</v>
      </c>
      <c r="J717" s="1">
        <v>4177</v>
      </c>
      <c r="K717" s="1">
        <v>0</v>
      </c>
      <c r="L717" s="1">
        <v>0</v>
      </c>
    </row>
    <row r="718" spans="1:12" ht="21" x14ac:dyDescent="0.25">
      <c r="A718" s="5">
        <v>28</v>
      </c>
      <c r="B718" s="1" t="s">
        <v>1863</v>
      </c>
      <c r="C718" s="1" t="s">
        <v>1864</v>
      </c>
      <c r="D718" s="1" t="s">
        <v>1865</v>
      </c>
      <c r="E718" s="1">
        <v>5100</v>
      </c>
      <c r="F718" s="1">
        <v>81505</v>
      </c>
      <c r="G718" s="1">
        <v>117546</v>
      </c>
      <c r="H718" s="1">
        <v>0</v>
      </c>
      <c r="I718" s="1">
        <v>5316</v>
      </c>
      <c r="J718" s="1">
        <v>0</v>
      </c>
      <c r="K718" s="1">
        <v>0</v>
      </c>
      <c r="L718" s="1">
        <v>0</v>
      </c>
    </row>
    <row r="719" spans="1:12" ht="21" x14ac:dyDescent="0.25">
      <c r="A719" s="5">
        <v>29</v>
      </c>
      <c r="B719" s="1" t="s">
        <v>1866</v>
      </c>
      <c r="C719" s="1" t="s">
        <v>1867</v>
      </c>
      <c r="D719" s="1" t="s">
        <v>1868</v>
      </c>
      <c r="E719" s="1">
        <v>1797410</v>
      </c>
      <c r="F719" s="1">
        <v>1659948</v>
      </c>
      <c r="G719" s="1">
        <v>1597265</v>
      </c>
      <c r="H719" s="1">
        <v>0</v>
      </c>
      <c r="I719" s="1">
        <v>175588</v>
      </c>
      <c r="J719" s="1">
        <v>0</v>
      </c>
      <c r="K719" s="1">
        <v>0</v>
      </c>
      <c r="L719" s="1">
        <v>0</v>
      </c>
    </row>
    <row r="720" spans="1:12" ht="21" x14ac:dyDescent="0.25">
      <c r="A720" s="5">
        <v>30</v>
      </c>
      <c r="B720" s="1" t="s">
        <v>1869</v>
      </c>
      <c r="C720" s="1" t="s">
        <v>1870</v>
      </c>
      <c r="D720" s="1" t="s">
        <v>1871</v>
      </c>
      <c r="E720" s="1">
        <v>11200</v>
      </c>
      <c r="F720" s="1">
        <v>-12795</v>
      </c>
      <c r="G720" s="1">
        <v>16200</v>
      </c>
      <c r="H720" s="1">
        <v>0</v>
      </c>
      <c r="I720" s="1">
        <v>0</v>
      </c>
      <c r="J720" s="1">
        <v>0</v>
      </c>
      <c r="K720" s="1">
        <v>0</v>
      </c>
      <c r="L720" s="1">
        <v>0</v>
      </c>
    </row>
    <row r="721" spans="1:12" ht="21" x14ac:dyDescent="0.25">
      <c r="A721" s="5">
        <v>31</v>
      </c>
      <c r="B721" s="1" t="s">
        <v>1872</v>
      </c>
      <c r="C721" s="1" t="s">
        <v>1873</v>
      </c>
      <c r="D721" s="1" t="s">
        <v>1874</v>
      </c>
      <c r="E721" s="1">
        <v>422155</v>
      </c>
      <c r="F721" s="1">
        <v>3955784</v>
      </c>
      <c r="G721" s="1">
        <v>4259882</v>
      </c>
      <c r="H721" s="1">
        <v>0</v>
      </c>
      <c r="I721" s="1">
        <v>-30538</v>
      </c>
      <c r="J721" s="1">
        <v>2830</v>
      </c>
      <c r="K721" s="1">
        <v>0</v>
      </c>
      <c r="L721" s="1">
        <v>3470</v>
      </c>
    </row>
    <row r="722" spans="1:12" ht="21" x14ac:dyDescent="0.25">
      <c r="A722" s="5">
        <v>32</v>
      </c>
      <c r="B722" s="1" t="s">
        <v>1875</v>
      </c>
      <c r="C722" s="1" t="s">
        <v>1876</v>
      </c>
      <c r="D722" s="1" t="s">
        <v>1877</v>
      </c>
      <c r="E722" s="1">
        <v>24323</v>
      </c>
      <c r="F722" s="1">
        <v>351003</v>
      </c>
      <c r="G722" s="1">
        <v>27341</v>
      </c>
      <c r="H722" s="1">
        <v>0</v>
      </c>
      <c r="I722" s="1">
        <v>154405</v>
      </c>
      <c r="J722" s="1">
        <v>0</v>
      </c>
      <c r="K722" s="1">
        <v>0</v>
      </c>
      <c r="L722" s="1">
        <v>0</v>
      </c>
    </row>
    <row r="723" spans="1:12" ht="21" x14ac:dyDescent="0.25">
      <c r="A723" s="5">
        <v>33</v>
      </c>
      <c r="B723" s="1" t="s">
        <v>1878</v>
      </c>
      <c r="C723" s="1" t="s">
        <v>1879</v>
      </c>
      <c r="D723" s="1" t="s">
        <v>1880</v>
      </c>
      <c r="E723" s="1">
        <v>512000</v>
      </c>
      <c r="F723" s="1">
        <v>665578</v>
      </c>
      <c r="G723" s="1">
        <v>414841</v>
      </c>
      <c r="H723" s="1">
        <v>267851</v>
      </c>
      <c r="I723" s="1">
        <v>-644</v>
      </c>
      <c r="J723" s="1">
        <v>964</v>
      </c>
      <c r="K723" s="1">
        <v>0</v>
      </c>
      <c r="L723" s="1">
        <v>10905</v>
      </c>
    </row>
    <row r="724" spans="1:12" ht="21" x14ac:dyDescent="0.25">
      <c r="A724" s="5">
        <v>34</v>
      </c>
      <c r="B724" s="1" t="s">
        <v>1803</v>
      </c>
      <c r="C724" s="1" t="s">
        <v>1881</v>
      </c>
      <c r="D724" s="1" t="s">
        <v>1882</v>
      </c>
      <c r="E724" s="1">
        <v>13536</v>
      </c>
      <c r="F724" s="1">
        <v>5365652</v>
      </c>
      <c r="G724" s="1">
        <v>4436424</v>
      </c>
      <c r="H724" s="1">
        <v>0</v>
      </c>
      <c r="I724" s="1">
        <v>213691</v>
      </c>
      <c r="J724" s="1">
        <v>1567.3</v>
      </c>
      <c r="K724" s="1">
        <v>0</v>
      </c>
      <c r="L724" s="1">
        <v>949</v>
      </c>
    </row>
    <row r="725" spans="1:12" ht="21" x14ac:dyDescent="0.25">
      <c r="A725" s="5">
        <v>35</v>
      </c>
      <c r="B725" s="1" t="s">
        <v>1883</v>
      </c>
      <c r="C725" s="1" t="s">
        <v>1881</v>
      </c>
      <c r="D725" s="1" t="s">
        <v>1884</v>
      </c>
      <c r="E725" s="1">
        <v>19548029</v>
      </c>
      <c r="F725" s="1">
        <v>5005204</v>
      </c>
      <c r="G725" s="1">
        <v>4703042</v>
      </c>
      <c r="H725" s="1">
        <v>0</v>
      </c>
      <c r="I725" s="1">
        <v>-272521</v>
      </c>
      <c r="J725" s="1">
        <v>244</v>
      </c>
      <c r="K725" s="1">
        <v>0</v>
      </c>
      <c r="L725" s="1">
        <v>0</v>
      </c>
    </row>
    <row r="726" spans="1:12" ht="21" x14ac:dyDescent="0.25">
      <c r="A726" s="5">
        <v>36</v>
      </c>
      <c r="B726" s="1" t="s">
        <v>1885</v>
      </c>
      <c r="C726" s="1" t="s">
        <v>1886</v>
      </c>
      <c r="D726" s="1" t="s">
        <v>1887</v>
      </c>
      <c r="E726" s="1">
        <v>61500</v>
      </c>
      <c r="F726" s="1">
        <v>0</v>
      </c>
      <c r="G726" s="1">
        <v>0</v>
      </c>
      <c r="H726" s="1">
        <v>0</v>
      </c>
      <c r="I726" s="1">
        <v>0</v>
      </c>
      <c r="J726" s="1">
        <v>0</v>
      </c>
      <c r="K726" s="1">
        <v>0</v>
      </c>
      <c r="L726" s="1">
        <v>0</v>
      </c>
    </row>
    <row r="727" spans="1:12" ht="21" x14ac:dyDescent="0.25">
      <c r="A727" s="5">
        <v>37</v>
      </c>
      <c r="B727" s="1" t="s">
        <v>1888</v>
      </c>
      <c r="C727" s="1" t="s">
        <v>1889</v>
      </c>
      <c r="D727" s="1" t="s">
        <v>1890</v>
      </c>
      <c r="E727" s="1">
        <v>0</v>
      </c>
      <c r="F727" s="1">
        <v>4911</v>
      </c>
      <c r="G727" s="1">
        <v>0</v>
      </c>
      <c r="H727" s="1">
        <v>0</v>
      </c>
      <c r="I727" s="1">
        <v>-440</v>
      </c>
      <c r="J727" s="1">
        <v>0</v>
      </c>
      <c r="K727" s="1">
        <v>0</v>
      </c>
      <c r="L727" s="1">
        <v>0</v>
      </c>
    </row>
    <row r="728" spans="1:12" ht="21" x14ac:dyDescent="0.25">
      <c r="A728" s="5">
        <v>38</v>
      </c>
      <c r="B728" s="1" t="s">
        <v>1891</v>
      </c>
      <c r="C728" s="1" t="s">
        <v>1892</v>
      </c>
      <c r="D728" s="1" t="s">
        <v>1893</v>
      </c>
      <c r="E728" s="1">
        <v>3000</v>
      </c>
      <c r="F728" s="1">
        <v>0</v>
      </c>
      <c r="G728" s="1">
        <v>0</v>
      </c>
      <c r="H728" s="1">
        <v>0</v>
      </c>
      <c r="I728" s="1">
        <v>0</v>
      </c>
      <c r="J728" s="1">
        <v>0</v>
      </c>
      <c r="K728" s="1">
        <v>0</v>
      </c>
      <c r="L728" s="1">
        <v>0</v>
      </c>
    </row>
    <row r="729" spans="1:12" ht="21" x14ac:dyDescent="0.25">
      <c r="A729" s="5">
        <v>39</v>
      </c>
      <c r="B729" s="1" t="s">
        <v>1894</v>
      </c>
      <c r="C729" s="1" t="s">
        <v>1895</v>
      </c>
      <c r="D729" s="1" t="s">
        <v>1896</v>
      </c>
      <c r="E729" s="1">
        <v>925165</v>
      </c>
      <c r="F729" s="1">
        <v>744898</v>
      </c>
      <c r="G729" s="1">
        <v>17250</v>
      </c>
      <c r="H729" s="1">
        <v>0</v>
      </c>
      <c r="I729" s="1">
        <v>28536</v>
      </c>
      <c r="J729" s="1">
        <v>0</v>
      </c>
      <c r="K729" s="1">
        <v>0</v>
      </c>
      <c r="L729" s="1">
        <v>0</v>
      </c>
    </row>
    <row r="730" spans="1:12" ht="21" x14ac:dyDescent="0.25">
      <c r="A730" s="5">
        <v>40</v>
      </c>
      <c r="B730" s="1" t="s">
        <v>1897</v>
      </c>
      <c r="C730" s="1" t="s">
        <v>1898</v>
      </c>
      <c r="D730" s="1" t="s">
        <v>1899</v>
      </c>
      <c r="E730" s="1">
        <v>59400</v>
      </c>
      <c r="F730" s="1">
        <v>0</v>
      </c>
      <c r="G730" s="1">
        <v>0</v>
      </c>
      <c r="H730" s="1">
        <v>0</v>
      </c>
      <c r="I730" s="1">
        <v>0</v>
      </c>
      <c r="J730" s="1">
        <v>0</v>
      </c>
      <c r="K730" s="1">
        <v>0</v>
      </c>
      <c r="L730" s="1">
        <v>0</v>
      </c>
    </row>
    <row r="731" spans="1:12" ht="21" x14ac:dyDescent="0.25">
      <c r="A731" s="5">
        <v>41</v>
      </c>
      <c r="B731" s="1" t="s">
        <v>1900</v>
      </c>
      <c r="C731" s="1" t="s">
        <v>1901</v>
      </c>
      <c r="D731" s="1" t="s">
        <v>1902</v>
      </c>
      <c r="E731" s="1">
        <v>1154</v>
      </c>
      <c r="F731" s="1">
        <v>-320720</v>
      </c>
      <c r="G731" s="1">
        <v>194487</v>
      </c>
      <c r="H731" s="1">
        <v>0</v>
      </c>
      <c r="I731" s="1">
        <v>-57241</v>
      </c>
      <c r="J731" s="1">
        <v>480</v>
      </c>
      <c r="K731" s="1">
        <v>0</v>
      </c>
      <c r="L731" s="1">
        <v>300</v>
      </c>
    </row>
    <row r="732" spans="1:12" x14ac:dyDescent="0.25">
      <c r="A732" s="3"/>
      <c r="B732" s="3" t="s">
        <v>102</v>
      </c>
      <c r="C732" s="3"/>
      <c r="D732" s="3"/>
      <c r="E732" s="3">
        <f t="shared" ref="E732:L732" si="34">SUMIF(E691:E731,"&gt;0")</f>
        <v>147634113</v>
      </c>
      <c r="F732" s="3">
        <f t="shared" si="34"/>
        <v>97901342</v>
      </c>
      <c r="G732" s="3">
        <f t="shared" si="34"/>
        <v>136177576</v>
      </c>
      <c r="H732" s="3">
        <f t="shared" si="34"/>
        <v>267851</v>
      </c>
      <c r="I732" s="3">
        <f t="shared" si="34"/>
        <v>3074050</v>
      </c>
      <c r="J732" s="3">
        <f t="shared" si="34"/>
        <v>19960.5</v>
      </c>
      <c r="K732" s="3">
        <f t="shared" si="34"/>
        <v>145</v>
      </c>
      <c r="L732" s="3">
        <f t="shared" si="34"/>
        <v>15624</v>
      </c>
    </row>
    <row r="735" spans="1:12" x14ac:dyDescent="0.25">
      <c r="A735" s="3">
        <f>COUNTIF(A7:A734,"&gt;0")</f>
        <v>622</v>
      </c>
      <c r="B735" s="3" t="s">
        <v>1903</v>
      </c>
      <c r="C735" s="3"/>
      <c r="D735" s="3"/>
      <c r="E735" s="3">
        <f>SUMIF(B7:B734,"=Total",E7:E734)</f>
        <v>1784052800</v>
      </c>
      <c r="F735" s="3">
        <f>SUMIF(B7:B734,"=Total",F7:F734)</f>
        <v>5123808923</v>
      </c>
      <c r="G735" s="3">
        <f>SUMIF(B7:B734,"=Total",G7:G734)</f>
        <v>7760211524</v>
      </c>
      <c r="H735" s="3">
        <f>SUMIF(B7:B734,"=Total",H7:H734)</f>
        <v>578717827</v>
      </c>
      <c r="I735" s="3">
        <f>SUMIF(B7:B734,"=Total",I7:I734)</f>
        <v>115688589</v>
      </c>
      <c r="J735" s="3">
        <f>SUMIF(B7:B734,"=Total",J7:J734)</f>
        <v>2814816.1699999995</v>
      </c>
      <c r="K735" s="3">
        <f>SUMIF(B7:B734,"=Total",K7:K734)</f>
        <v>630917.86</v>
      </c>
      <c r="L735" s="3">
        <f>SUMIF(B7:B734,"=Total",L7:L734)</f>
        <v>13492864.77</v>
      </c>
    </row>
  </sheetData>
  <mergeCells count="37">
    <mergeCell ref="B615:E615"/>
    <mergeCell ref="B690:E690"/>
    <mergeCell ref="B528:E528"/>
    <mergeCell ref="B541:E541"/>
    <mergeCell ref="B561:E561"/>
    <mergeCell ref="B568:E568"/>
    <mergeCell ref="B595:E595"/>
    <mergeCell ref="B431:E431"/>
    <mergeCell ref="B464:E464"/>
    <mergeCell ref="B482:E482"/>
    <mergeCell ref="B495:E495"/>
    <mergeCell ref="B511:E511"/>
    <mergeCell ref="B353:E353"/>
    <mergeCell ref="B367:E367"/>
    <mergeCell ref="B372:E372"/>
    <mergeCell ref="B381:E381"/>
    <mergeCell ref="B411:E411"/>
    <mergeCell ref="B246:E246"/>
    <mergeCell ref="B279:E279"/>
    <mergeCell ref="B297:E297"/>
    <mergeCell ref="B316:E316"/>
    <mergeCell ref="B332:E332"/>
    <mergeCell ref="B142:E142"/>
    <mergeCell ref="B175:E175"/>
    <mergeCell ref="B195:E195"/>
    <mergeCell ref="B211:E211"/>
    <mergeCell ref="B227:E227"/>
    <mergeCell ref="B61:E61"/>
    <mergeCell ref="B85:E85"/>
    <mergeCell ref="B101:E101"/>
    <mergeCell ref="B122:E122"/>
    <mergeCell ref="B130:E130"/>
    <mergeCell ref="A1:L1"/>
    <mergeCell ref="A3:L3"/>
    <mergeCell ref="B7:E7"/>
    <mergeCell ref="B35:E35"/>
    <mergeCell ref="B45:E45"/>
  </mergeCells>
  <pageMargins left="0.23622047244094491" right="0.23622047244094491" top="0.23622047244094491" bottom="0.23622047244094491" header="0.23622047244094491" footer="0.23622047244094491"/>
  <pageSetup paperSize="9" orientation="landscape" r:id="rId1"/>
  <headerFooter>
    <oddFooter>&amp;R&amp;P</oddFooter>
    <evenFooter>&amp;R&amp;P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Sheet1</vt:lpstr>
      <vt:lpstr>Sheet1!Imprimare_titluri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2025-06-24T12:00:54Z</dcterms:modified>
</cp:coreProperties>
</file>