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4541EF1-206F-464F-AD41-BF448B5FFC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9" i="1"/>
  <c r="J70" i="1" l="1"/>
  <c r="L70" i="1"/>
  <c r="K70" i="1"/>
  <c r="I70" i="1"/>
  <c r="H70" i="1"/>
  <c r="G70" i="1"/>
  <c r="F70" i="1"/>
  <c r="E70" i="1"/>
  <c r="D70" i="1"/>
  <c r="C70" i="1"/>
</calcChain>
</file>

<file path=xl/sharedStrings.xml><?xml version="1.0" encoding="utf-8"?>
<sst xmlns="http://schemas.openxmlformats.org/spreadsheetml/2006/main" count="94" uniqueCount="92">
  <si>
    <t>Informaţia privind valoarea patrimoniului public al autorităţilor publice centrale, conform situaţiei de la 01.01.2026</t>
  </si>
  <si>
    <t>Nr. d/o</t>
  </si>
  <si>
    <t>Denumirea autorităţii publice centrale</t>
  </si>
  <si>
    <t>TOTAL</t>
  </si>
  <si>
    <t>Inclusiv:</t>
  </si>
  <si>
    <t>Autorități publice /instituţii subordonate</t>
  </si>
  <si>
    <t>Pachete de acţiuni din societăţi comerciale administrate</t>
  </si>
  <si>
    <t>Întreprinderi de stat administrate</t>
  </si>
  <si>
    <t>Numă-rul de entități</t>
  </si>
  <si>
    <t>Valoarea patrimoniului public de stat</t>
  </si>
  <si>
    <t>Numă-rul</t>
  </si>
  <si>
    <t>Valoarea  mijl. fixe şi obiect. de mică valoare</t>
  </si>
  <si>
    <t>Cota statului, conform capitalului propriu</t>
  </si>
  <si>
    <t>Cota statului, conform valorii nominale</t>
  </si>
  <si>
    <t>Valoarea capitalului social</t>
  </si>
  <si>
    <t>Valoarea capitalului propriu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</si>
  <si>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</si>
  <si>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</si>
  <si>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</si>
  <si>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</si>
  <si>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</si>
  <si>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</si>
  <si>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</si>
  <si>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</si>
  <si>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</si>
  <si>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</si>
  <si>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</si>
  <si>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</si>
  <si>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Academia de Stiinte a Moldovei</t>
  </si>
  <si>
    <t>Administratia Nationala a Penitenciarelor</t>
  </si>
  <si>
    <t>Agentia "Moldsilva"</t>
  </si>
  <si>
    <t>Agentia Geodezie, Cartografie si Cadastru</t>
  </si>
  <si>
    <t>Agentia Medicamentului si Dispozitivelor Medicale</t>
  </si>
  <si>
    <t>Agentia Nationala Antidoping</t>
  </si>
  <si>
    <t>Agentia Nationala de Prevenire si Combatere a Violentei Împotriva Femeilor și a Familiei</t>
  </si>
  <si>
    <t>Agentia Nationala pentru Cercetare si Dezvoltare</t>
  </si>
  <si>
    <t>Agentia Nationala pentru Reglementare in Comunicatii Electronice si Tehnologia Informatiei</t>
  </si>
  <si>
    <t>Agentia Nationala pentru Reglementare in Energetica</t>
  </si>
  <si>
    <t>Agentia Nationala pentru Siguranta Alimentelor</t>
  </si>
  <si>
    <t>Agentia Nationala pentru Solutionarea Contestatiilor</t>
  </si>
  <si>
    <t>Agentia Proprietătii Publice</t>
  </si>
  <si>
    <t>Agentia Relatii Interetnice</t>
  </si>
  <si>
    <t>Agentia Rezerve Materiale</t>
  </si>
  <si>
    <t>Agentia de Stat pentru Proprietatea Intelectuala</t>
  </si>
  <si>
    <t>Aparatul Presedintelui Republicii Moldova</t>
  </si>
  <si>
    <t>Autoritatea Nationala de Integritate</t>
  </si>
  <si>
    <t>Banca Nationala a Moldovei</t>
  </si>
  <si>
    <t>Biroul National de Statistica</t>
  </si>
  <si>
    <t>Biroul de Curieri Speciali</t>
  </si>
  <si>
    <t>Biroul de Investigare a Accidentelor și Incidentelor în Transporturi</t>
  </si>
  <si>
    <t>Cancelaria de Stat a Republicii Moldova</t>
  </si>
  <si>
    <t>Casa Nationala de Asigurari Sociale a R.Moldova</t>
  </si>
  <si>
    <t>Centrul National Anticoruptie</t>
  </si>
  <si>
    <t>Centrul National pentru Protectia Datelor cu Caracter Personal al RM</t>
  </si>
  <si>
    <t>Comisia Electorala Centrala</t>
  </si>
  <si>
    <t>Comisia Nationala a Pietei Financiare</t>
  </si>
  <si>
    <t>Compania Nationala de Asigurari in Medicina</t>
  </si>
  <si>
    <t>Consiliul Audiovizualului al Republicii Moldovei</t>
  </si>
  <si>
    <t>Consiliul Concurentei</t>
  </si>
  <si>
    <t>Consiliul Superior al Magistraturii</t>
  </si>
  <si>
    <t>Consiliul Superior al Procurorilor</t>
  </si>
  <si>
    <t>Consiliul de Supraveghere publica a auditului</t>
  </si>
  <si>
    <t>Consiliul pentru Egalitate</t>
  </si>
  <si>
    <t>Curtea Constitutionala a Republicii Moldova</t>
  </si>
  <si>
    <t>Curtea de Conturi a Republicii Moldova</t>
  </si>
  <si>
    <t>I.P. Compania "Teleradio-Moldova"</t>
  </si>
  <si>
    <t>Inspectoratul General al Politiei de Frontiera</t>
  </si>
  <si>
    <t>Institutul National al Justitiei</t>
  </si>
  <si>
    <t xml:space="preserve">Ministerul Afacerilor Externe </t>
  </si>
  <si>
    <t>Ministerul Afacerilor Interne</t>
  </si>
  <si>
    <t>Ministerul Agriculturii si Industriei Alimentare</t>
  </si>
  <si>
    <t>Ministerul Apararii</t>
  </si>
  <si>
    <t>Ministerul Culturii</t>
  </si>
  <si>
    <t>Ministerul Dezvoltarii Economice si Digitalizarii</t>
  </si>
  <si>
    <t>Ministerul Educatiei si Cercetarii</t>
  </si>
  <si>
    <t>Ministerul Energiei</t>
  </si>
  <si>
    <t>Ministerul Finantelor</t>
  </si>
  <si>
    <t>Ministerul Infrastructurii si Dezvoltarii Regionale</t>
  </si>
  <si>
    <t>Ministerul Justitiei</t>
  </si>
  <si>
    <t>Ministerul Mediului</t>
  </si>
  <si>
    <t>Ministerul Muncii si Protectiei Sociale</t>
  </si>
  <si>
    <t>Ministerul Sanatatii</t>
  </si>
  <si>
    <t>Oficiul Avocatului Poporului (Ombudsmanul)</t>
  </si>
  <si>
    <t>Procuratura Generala a R.M</t>
  </si>
  <si>
    <t>Secretariatul Parlamentului RM</t>
  </si>
  <si>
    <t>Serviciul Prevenirea si combaterea Spalarii Banilor</t>
  </si>
  <si>
    <t>Serviciul de Informatii si Securitate</t>
  </si>
  <si>
    <t>Zona Antreprenoriatului Liber "EXPO-BUSINESS-Chisinau"</t>
  </si>
  <si>
    <t>Total</t>
  </si>
  <si>
    <t>Alte institutii si organizatii</t>
  </si>
  <si>
    <t>(mii lei)</t>
  </si>
  <si>
    <t>Anexa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</si>
</sst>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Times New Roman"/>
      <family val="2"/>
    </font>
    <font>
      <b/>
      <sz val="10"/>
      <name val="Times New Roman"/>
      <family val="2"/>
    </font>
    <font>
      <sz val="8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  <font>
      <sz val="8"/>
      <color theme="1"/>
      <name val="Times New Roman"/>
      <family val="2"/>
    </font>
    <font>
      <sz val="7"/>
      <color theme="1"/>
      <name val="Times New Roman"/>
      <family val="2"/>
    </font>
    <font>
      <b/>
      <sz val="7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164" fontId="0" fillId="2" borderId="0" xfId="0" applyNumberFormat="1" applyFill="1"/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vertical="center"/>
    </xf>
    <xf numFmtId="3" fontId="3" fillId="2" borderId="8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8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vertical="center" wrapText="1"/>
    </xf>
    <xf numFmtId="164" fontId="10" fillId="2" borderId="12" xfId="0" applyNumberFormat="1" applyFont="1" applyFill="1" applyBorder="1" applyAlignment="1">
      <alignment vertical="center" wrapText="1"/>
    </xf>
    <xf numFmtId="164" fontId="2" fillId="2" borderId="12" xfId="0" applyNumberFormat="1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"/>
  <sheetViews>
    <sheetView tabSelected="1" topLeftCell="A55" zoomScale="150" zoomScaleNormal="150" workbookViewId="0">
      <selection activeCell="J7" sqref="J7"/>
    </sheetView>
  </sheetViews>
  <sheetFormatPr defaultRowHeight="15" x14ac:dyDescent="0.25"/>
  <cols>
    <col min="1" max="1" width="3" style="2" customWidth="1"/>
    <col min="2" max="2" width="50.140625" style="2" customWidth="1"/>
    <col min="3" max="3" width="5.85546875" style="22" customWidth="1"/>
    <col min="4" max="4" width="11" style="2" customWidth="1"/>
    <col min="5" max="5" width="5.28515625" style="2" customWidth="1"/>
    <col min="6" max="6" width="13.5703125" style="4" customWidth="1"/>
    <col min="7" max="7" width="5.7109375" style="2" customWidth="1"/>
    <col min="8" max="9" width="10" style="2" customWidth="1"/>
    <col min="10" max="10" width="5.85546875" style="2" customWidth="1"/>
    <col min="11" max="12" width="11.28515625" style="2" customWidth="1"/>
    <col min="13" max="16384" width="9.140625" style="2"/>
  </cols>
  <sheetData>
    <row r="1" spans="1:12" x14ac:dyDescent="0.25">
      <c r="A1" s="28" t="s">
        <v>91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3" spans="1:12" x14ac:dyDescent="0.25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5">
      <c r="L4" s="10" t="s">
        <v>90</v>
      </c>
    </row>
    <row r="5" spans="1:12" s="5" customFormat="1" ht="13.5" customHeight="1" x14ac:dyDescent="0.2">
      <c r="A5" s="32" t="s">
        <v>1</v>
      </c>
      <c r="B5" s="32" t="s">
        <v>2</v>
      </c>
      <c r="C5" s="32" t="s">
        <v>3</v>
      </c>
      <c r="D5" s="32"/>
      <c r="E5" s="32" t="s">
        <v>4</v>
      </c>
      <c r="F5" s="32"/>
      <c r="G5" s="32"/>
      <c r="H5" s="32"/>
      <c r="I5" s="32"/>
      <c r="J5" s="32"/>
      <c r="K5" s="32"/>
      <c r="L5" s="32"/>
    </row>
    <row r="6" spans="1:12" s="5" customFormat="1" ht="20.25" customHeight="1" x14ac:dyDescent="0.2">
      <c r="A6" s="32"/>
      <c r="B6" s="32"/>
      <c r="C6" s="32"/>
      <c r="D6" s="32"/>
      <c r="E6" s="32" t="s">
        <v>5</v>
      </c>
      <c r="F6" s="32"/>
      <c r="G6" s="32" t="s">
        <v>6</v>
      </c>
      <c r="H6" s="32"/>
      <c r="I6" s="32"/>
      <c r="J6" s="32" t="s">
        <v>7</v>
      </c>
      <c r="K6" s="32"/>
      <c r="L6" s="32"/>
    </row>
    <row r="7" spans="1:12" s="5" customFormat="1" ht="43.5" customHeight="1" x14ac:dyDescent="0.2">
      <c r="A7" s="32"/>
      <c r="B7" s="32"/>
      <c r="C7" s="20" t="s">
        <v>8</v>
      </c>
      <c r="D7" s="18" t="s">
        <v>9</v>
      </c>
      <c r="E7" s="18" t="s">
        <v>10</v>
      </c>
      <c r="F7" s="19" t="s">
        <v>11</v>
      </c>
      <c r="G7" s="18" t="s">
        <v>10</v>
      </c>
      <c r="H7" s="18" t="s">
        <v>12</v>
      </c>
      <c r="I7" s="18" t="s">
        <v>13</v>
      </c>
      <c r="J7" s="18" t="s">
        <v>10</v>
      </c>
      <c r="K7" s="18" t="s">
        <v>14</v>
      </c>
      <c r="L7" s="18" t="s">
        <v>15</v>
      </c>
    </row>
    <row r="8" spans="1:12" x14ac:dyDescent="0.25">
      <c r="A8" s="38" t="s">
        <v>16</v>
      </c>
      <c r="B8" s="38" t="s">
        <v>17</v>
      </c>
      <c r="C8" s="39" t="s">
        <v>18</v>
      </c>
      <c r="D8" s="38" t="s">
        <v>19</v>
      </c>
      <c r="E8" s="38" t="s">
        <v>20</v>
      </c>
      <c r="F8" s="40" t="s">
        <v>21</v>
      </c>
      <c r="G8" s="38" t="s">
        <v>22</v>
      </c>
      <c r="H8" s="38" t="s">
        <v>23</v>
      </c>
      <c r="I8" s="38" t="s">
        <v>24</v>
      </c>
      <c r="J8" s="38" t="s">
        <v>25</v>
      </c>
      <c r="K8" s="38" t="s">
        <v>26</v>
      </c>
      <c r="L8" s="38" t="s">
        <v>27</v>
      </c>
    </row>
    <row r="9" spans="1:12" ht="15.75" customHeight="1" x14ac:dyDescent="0.25">
      <c r="A9" s="33">
        <v>1</v>
      </c>
      <c r="B9" s="34" t="s">
        <v>28</v>
      </c>
      <c r="C9" s="21">
        <f>E9+G9+J9</f>
        <v>1</v>
      </c>
      <c r="D9" s="35">
        <f>F9+H9+L9</f>
        <v>22173.8</v>
      </c>
      <c r="E9" s="34">
        <v>1</v>
      </c>
      <c r="F9" s="36">
        <v>22173.8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7">
        <v>0</v>
      </c>
    </row>
    <row r="10" spans="1:12" ht="15.75" customHeight="1" x14ac:dyDescent="0.25">
      <c r="A10" s="8">
        <v>2</v>
      </c>
      <c r="B10" s="3" t="s">
        <v>29</v>
      </c>
      <c r="C10" s="23">
        <f t="shared" ref="C10:C69" si="0">E10+G10+J10</f>
        <v>31</v>
      </c>
      <c r="D10" s="26">
        <f t="shared" ref="D10:D69" si="1">F10+H10+L10</f>
        <v>866319.7</v>
      </c>
      <c r="E10" s="3">
        <v>23</v>
      </c>
      <c r="F10" s="1">
        <v>859067.1</v>
      </c>
      <c r="G10" s="3">
        <v>0</v>
      </c>
      <c r="H10" s="3">
        <v>0</v>
      </c>
      <c r="I10" s="3">
        <v>0</v>
      </c>
      <c r="J10" s="3">
        <v>8</v>
      </c>
      <c r="K10" s="3">
        <v>94304.9</v>
      </c>
      <c r="L10" s="9">
        <v>7252.6</v>
      </c>
    </row>
    <row r="11" spans="1:12" ht="15.75" customHeight="1" x14ac:dyDescent="0.25">
      <c r="A11" s="8">
        <v>3</v>
      </c>
      <c r="B11" s="3" t="s">
        <v>30</v>
      </c>
      <c r="C11" s="23">
        <f t="shared" si="0"/>
        <v>27</v>
      </c>
      <c r="D11" s="26">
        <f t="shared" si="1"/>
        <v>247422.59999999998</v>
      </c>
      <c r="E11" s="3">
        <v>2</v>
      </c>
      <c r="F11" s="1">
        <v>6792.3</v>
      </c>
      <c r="G11" s="3">
        <v>0</v>
      </c>
      <c r="H11" s="3">
        <v>0</v>
      </c>
      <c r="I11" s="3">
        <v>0</v>
      </c>
      <c r="J11" s="3">
        <v>25</v>
      </c>
      <c r="K11" s="3">
        <v>89294.8</v>
      </c>
      <c r="L11" s="9">
        <v>240630.3</v>
      </c>
    </row>
    <row r="12" spans="1:12" ht="15.75" customHeight="1" x14ac:dyDescent="0.25">
      <c r="A12" s="8">
        <v>4</v>
      </c>
      <c r="B12" s="3" t="s">
        <v>31</v>
      </c>
      <c r="C12" s="23">
        <f t="shared" si="0"/>
        <v>2</v>
      </c>
      <c r="D12" s="26">
        <f t="shared" si="1"/>
        <v>89839.1</v>
      </c>
      <c r="E12" s="3">
        <v>1</v>
      </c>
      <c r="F12" s="1">
        <v>25124.400000000001</v>
      </c>
      <c r="G12" s="3">
        <v>0</v>
      </c>
      <c r="H12" s="3">
        <v>0</v>
      </c>
      <c r="I12" s="3">
        <v>0</v>
      </c>
      <c r="J12" s="3">
        <v>1</v>
      </c>
      <c r="K12" s="3">
        <v>28441.599999999999</v>
      </c>
      <c r="L12" s="9">
        <v>64714.7</v>
      </c>
    </row>
    <row r="13" spans="1:12" ht="15.75" customHeight="1" x14ac:dyDescent="0.25">
      <c r="A13" s="8">
        <v>5</v>
      </c>
      <c r="B13" s="3" t="s">
        <v>32</v>
      </c>
      <c r="C13" s="23">
        <f t="shared" si="0"/>
        <v>1</v>
      </c>
      <c r="D13" s="26">
        <f t="shared" si="1"/>
        <v>53107.6</v>
      </c>
      <c r="E13" s="3">
        <v>1</v>
      </c>
      <c r="F13" s="1">
        <v>53107.6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9">
        <v>0</v>
      </c>
    </row>
    <row r="14" spans="1:12" ht="15.75" customHeight="1" x14ac:dyDescent="0.25">
      <c r="A14" s="8">
        <v>6</v>
      </c>
      <c r="B14" s="3" t="s">
        <v>33</v>
      </c>
      <c r="C14" s="23">
        <f t="shared" si="0"/>
        <v>1</v>
      </c>
      <c r="D14" s="26">
        <f t="shared" si="1"/>
        <v>840.1</v>
      </c>
      <c r="E14" s="3">
        <v>1</v>
      </c>
      <c r="F14" s="1">
        <v>840.1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9">
        <v>0</v>
      </c>
    </row>
    <row r="15" spans="1:12" ht="24.75" customHeight="1" x14ac:dyDescent="0.25">
      <c r="A15" s="8">
        <v>7</v>
      </c>
      <c r="B15" s="3" t="s">
        <v>34</v>
      </c>
      <c r="C15" s="23">
        <f t="shared" si="0"/>
        <v>1</v>
      </c>
      <c r="D15" s="26">
        <f t="shared" si="1"/>
        <v>1216.4000000000001</v>
      </c>
      <c r="E15" s="3">
        <v>1</v>
      </c>
      <c r="F15" s="1">
        <v>1216.4000000000001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9">
        <v>0</v>
      </c>
    </row>
    <row r="16" spans="1:12" ht="15.75" customHeight="1" x14ac:dyDescent="0.25">
      <c r="A16" s="8">
        <v>8</v>
      </c>
      <c r="B16" s="3" t="s">
        <v>35</v>
      </c>
      <c r="C16" s="23">
        <f t="shared" si="0"/>
        <v>1</v>
      </c>
      <c r="D16" s="26">
        <f t="shared" si="1"/>
        <v>2342.1</v>
      </c>
      <c r="E16" s="3">
        <v>1</v>
      </c>
      <c r="F16" s="1">
        <v>2342.1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9">
        <v>0</v>
      </c>
    </row>
    <row r="17" spans="1:12" ht="24" customHeight="1" x14ac:dyDescent="0.25">
      <c r="A17" s="8">
        <v>9</v>
      </c>
      <c r="B17" s="3" t="s">
        <v>36</v>
      </c>
      <c r="C17" s="23">
        <f t="shared" si="0"/>
        <v>1</v>
      </c>
      <c r="D17" s="26">
        <f t="shared" si="1"/>
        <v>73362.3</v>
      </c>
      <c r="E17" s="3">
        <v>1</v>
      </c>
      <c r="F17" s="1">
        <v>73362.3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9">
        <v>0</v>
      </c>
    </row>
    <row r="18" spans="1:12" ht="15.75" customHeight="1" x14ac:dyDescent="0.25">
      <c r="A18" s="8">
        <v>10</v>
      </c>
      <c r="B18" s="3" t="s">
        <v>37</v>
      </c>
      <c r="C18" s="23">
        <f t="shared" si="0"/>
        <v>1</v>
      </c>
      <c r="D18" s="26">
        <f t="shared" si="1"/>
        <v>2967</v>
      </c>
      <c r="E18" s="3">
        <v>1</v>
      </c>
      <c r="F18" s="1">
        <v>2967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9">
        <v>0</v>
      </c>
    </row>
    <row r="19" spans="1:12" ht="15.75" customHeight="1" x14ac:dyDescent="0.25">
      <c r="A19" s="8">
        <v>11</v>
      </c>
      <c r="B19" s="3" t="s">
        <v>38</v>
      </c>
      <c r="C19" s="23">
        <f t="shared" si="0"/>
        <v>2</v>
      </c>
      <c r="D19" s="26">
        <f t="shared" si="1"/>
        <v>328169.3</v>
      </c>
      <c r="E19" s="3">
        <v>2</v>
      </c>
      <c r="F19" s="1">
        <v>328169.3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9">
        <v>0</v>
      </c>
    </row>
    <row r="20" spans="1:12" ht="15.75" customHeight="1" x14ac:dyDescent="0.25">
      <c r="A20" s="8">
        <v>12</v>
      </c>
      <c r="B20" s="3" t="s">
        <v>39</v>
      </c>
      <c r="C20" s="23">
        <f t="shared" si="0"/>
        <v>1</v>
      </c>
      <c r="D20" s="26">
        <f t="shared" si="1"/>
        <v>699.2</v>
      </c>
      <c r="E20" s="3">
        <v>1</v>
      </c>
      <c r="F20" s="1">
        <v>699.2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9">
        <v>0</v>
      </c>
    </row>
    <row r="21" spans="1:12" ht="15.75" customHeight="1" x14ac:dyDescent="0.25">
      <c r="A21" s="8">
        <v>13</v>
      </c>
      <c r="B21" s="3" t="s">
        <v>40</v>
      </c>
      <c r="C21" s="23">
        <f t="shared" si="0"/>
        <v>169</v>
      </c>
      <c r="D21" s="26">
        <f t="shared" si="1"/>
        <v>47857869.199999996</v>
      </c>
      <c r="E21" s="3">
        <v>1</v>
      </c>
      <c r="F21" s="1">
        <v>8562927</v>
      </c>
      <c r="G21" s="3">
        <v>63</v>
      </c>
      <c r="H21" s="3">
        <v>31888822.300000001</v>
      </c>
      <c r="I21" s="3">
        <v>11215351.4</v>
      </c>
      <c r="J21" s="3">
        <v>105</v>
      </c>
      <c r="K21" s="1">
        <v>5419702.4919999996</v>
      </c>
      <c r="L21" s="9">
        <v>7406119.9000000004</v>
      </c>
    </row>
    <row r="22" spans="1:12" ht="15.75" customHeight="1" x14ac:dyDescent="0.25">
      <c r="A22" s="8">
        <v>14</v>
      </c>
      <c r="B22" s="3" t="s">
        <v>41</v>
      </c>
      <c r="C22" s="23">
        <f t="shared" si="0"/>
        <v>1</v>
      </c>
      <c r="D22" s="26">
        <f t="shared" si="1"/>
        <v>7066.7</v>
      </c>
      <c r="E22" s="3">
        <v>1</v>
      </c>
      <c r="F22" s="1">
        <v>7066.7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9">
        <v>0</v>
      </c>
    </row>
    <row r="23" spans="1:12" ht="15.75" customHeight="1" x14ac:dyDescent="0.25">
      <c r="A23" s="8">
        <v>15</v>
      </c>
      <c r="B23" s="3" t="s">
        <v>42</v>
      </c>
      <c r="C23" s="23">
        <f t="shared" si="0"/>
        <v>1</v>
      </c>
      <c r="D23" s="26">
        <f t="shared" si="1"/>
        <v>49462.3</v>
      </c>
      <c r="E23" s="3">
        <v>1</v>
      </c>
      <c r="F23" s="1">
        <v>49462.3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9">
        <v>0</v>
      </c>
    </row>
    <row r="24" spans="1:12" ht="15.75" customHeight="1" x14ac:dyDescent="0.25">
      <c r="A24" s="8">
        <v>16</v>
      </c>
      <c r="B24" s="3" t="s">
        <v>43</v>
      </c>
      <c r="C24" s="23">
        <f t="shared" si="0"/>
        <v>1</v>
      </c>
      <c r="D24" s="26">
        <f t="shared" si="1"/>
        <v>8878.2999999999993</v>
      </c>
      <c r="E24" s="3">
        <v>1</v>
      </c>
      <c r="F24" s="1">
        <v>8878.2999999999993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9">
        <v>0</v>
      </c>
    </row>
    <row r="25" spans="1:12" ht="15.75" customHeight="1" x14ac:dyDescent="0.25">
      <c r="A25" s="8">
        <v>17</v>
      </c>
      <c r="B25" s="3" t="s">
        <v>44</v>
      </c>
      <c r="C25" s="23">
        <f t="shared" si="0"/>
        <v>1</v>
      </c>
      <c r="D25" s="26">
        <f t="shared" si="1"/>
        <v>487245.9</v>
      </c>
      <c r="E25" s="3">
        <v>1</v>
      </c>
      <c r="F25" s="1">
        <v>487245.9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9">
        <v>0</v>
      </c>
    </row>
    <row r="26" spans="1:12" ht="15.75" customHeight="1" x14ac:dyDescent="0.25">
      <c r="A26" s="8">
        <v>18</v>
      </c>
      <c r="B26" s="3" t="s">
        <v>45</v>
      </c>
      <c r="C26" s="23">
        <f t="shared" si="0"/>
        <v>1</v>
      </c>
      <c r="D26" s="26">
        <f t="shared" si="1"/>
        <v>2961.2</v>
      </c>
      <c r="E26" s="3">
        <v>1</v>
      </c>
      <c r="F26" s="1">
        <v>2961.2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9">
        <v>0</v>
      </c>
    </row>
    <row r="27" spans="1:12" ht="15.75" customHeight="1" x14ac:dyDescent="0.25">
      <c r="A27" s="8">
        <v>19</v>
      </c>
      <c r="B27" s="3" t="s">
        <v>46</v>
      </c>
      <c r="C27" s="23">
        <f t="shared" si="0"/>
        <v>1</v>
      </c>
      <c r="D27" s="26">
        <f t="shared" si="1"/>
        <v>83297.100000000006</v>
      </c>
      <c r="E27" s="3">
        <v>1</v>
      </c>
      <c r="F27" s="1">
        <v>83297.100000000006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9">
        <v>0</v>
      </c>
    </row>
    <row r="28" spans="1:12" ht="15.75" customHeight="1" x14ac:dyDescent="0.25">
      <c r="A28" s="8">
        <v>20</v>
      </c>
      <c r="B28" s="3" t="s">
        <v>47</v>
      </c>
      <c r="C28" s="23">
        <f t="shared" si="0"/>
        <v>1</v>
      </c>
      <c r="D28" s="26">
        <f t="shared" si="1"/>
        <v>23776.400000000001</v>
      </c>
      <c r="E28" s="3">
        <v>1</v>
      </c>
      <c r="F28" s="1">
        <v>23776.400000000001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9">
        <v>0</v>
      </c>
    </row>
    <row r="29" spans="1:12" ht="15.75" customHeight="1" x14ac:dyDescent="0.25">
      <c r="A29" s="8">
        <v>21</v>
      </c>
      <c r="B29" s="3" t="s">
        <v>48</v>
      </c>
      <c r="C29" s="23">
        <f t="shared" si="0"/>
        <v>1</v>
      </c>
      <c r="D29" s="26">
        <f t="shared" si="1"/>
        <v>5482.2</v>
      </c>
      <c r="E29" s="3">
        <v>1</v>
      </c>
      <c r="F29" s="1">
        <v>5482.2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9">
        <v>0</v>
      </c>
    </row>
    <row r="30" spans="1:12" ht="15.75" customHeight="1" x14ac:dyDescent="0.25">
      <c r="A30" s="8">
        <v>22</v>
      </c>
      <c r="B30" s="3" t="s">
        <v>49</v>
      </c>
      <c r="C30" s="23">
        <f t="shared" si="0"/>
        <v>1</v>
      </c>
      <c r="D30" s="26">
        <f t="shared" si="1"/>
        <v>939.7</v>
      </c>
      <c r="E30" s="3">
        <v>1</v>
      </c>
      <c r="F30" s="1">
        <v>939.7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9">
        <v>0</v>
      </c>
    </row>
    <row r="31" spans="1:12" ht="15.75" customHeight="1" x14ac:dyDescent="0.25">
      <c r="A31" s="8">
        <v>23</v>
      </c>
      <c r="B31" s="3" t="s">
        <v>50</v>
      </c>
      <c r="C31" s="23">
        <f t="shared" si="0"/>
        <v>10</v>
      </c>
      <c r="D31" s="26">
        <f t="shared" si="1"/>
        <v>1459738.1</v>
      </c>
      <c r="E31" s="3">
        <v>10</v>
      </c>
      <c r="F31" s="1">
        <v>1459738.1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9">
        <v>0</v>
      </c>
    </row>
    <row r="32" spans="1:12" ht="15.75" customHeight="1" x14ac:dyDescent="0.25">
      <c r="A32" s="8">
        <v>24</v>
      </c>
      <c r="B32" s="3" t="s">
        <v>51</v>
      </c>
      <c r="C32" s="23">
        <f t="shared" si="0"/>
        <v>1</v>
      </c>
      <c r="D32" s="26">
        <f t="shared" si="1"/>
        <v>133065.1</v>
      </c>
      <c r="E32" s="3">
        <v>1</v>
      </c>
      <c r="F32" s="1">
        <v>133065.1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9">
        <v>0</v>
      </c>
    </row>
    <row r="33" spans="1:12" ht="15.75" customHeight="1" x14ac:dyDescent="0.25">
      <c r="A33" s="8">
        <v>25</v>
      </c>
      <c r="B33" s="3" t="s">
        <v>52</v>
      </c>
      <c r="C33" s="23">
        <f t="shared" si="0"/>
        <v>1</v>
      </c>
      <c r="D33" s="26">
        <f t="shared" si="1"/>
        <v>128280.9</v>
      </c>
      <c r="E33" s="3">
        <v>1</v>
      </c>
      <c r="F33" s="1">
        <v>128280.9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9">
        <v>0</v>
      </c>
    </row>
    <row r="34" spans="1:12" ht="15.75" customHeight="1" x14ac:dyDescent="0.25">
      <c r="A34" s="8">
        <v>26</v>
      </c>
      <c r="B34" s="3" t="s">
        <v>53</v>
      </c>
      <c r="C34" s="23">
        <f t="shared" si="0"/>
        <v>1</v>
      </c>
      <c r="D34" s="26">
        <f t="shared" si="1"/>
        <v>1128.9000000000001</v>
      </c>
      <c r="E34" s="3">
        <v>1</v>
      </c>
      <c r="F34" s="1">
        <v>1128.9000000000001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9">
        <v>0</v>
      </c>
    </row>
    <row r="35" spans="1:12" ht="15.75" customHeight="1" x14ac:dyDescent="0.25">
      <c r="A35" s="8">
        <v>27</v>
      </c>
      <c r="B35" s="3" t="s">
        <v>54</v>
      </c>
      <c r="C35" s="23">
        <f t="shared" si="0"/>
        <v>1</v>
      </c>
      <c r="D35" s="26">
        <f t="shared" si="1"/>
        <v>84139</v>
      </c>
      <c r="E35" s="3">
        <v>1</v>
      </c>
      <c r="F35" s="1">
        <v>84139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9">
        <v>0</v>
      </c>
    </row>
    <row r="36" spans="1:12" ht="15.75" customHeight="1" x14ac:dyDescent="0.25">
      <c r="A36" s="8">
        <v>28</v>
      </c>
      <c r="B36" s="3" t="s">
        <v>55</v>
      </c>
      <c r="C36" s="23">
        <f t="shared" si="0"/>
        <v>2</v>
      </c>
      <c r="D36" s="26">
        <f t="shared" si="1"/>
        <v>14951.7</v>
      </c>
      <c r="E36" s="3">
        <v>2</v>
      </c>
      <c r="F36" s="1">
        <v>14951.7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9">
        <v>0</v>
      </c>
    </row>
    <row r="37" spans="1:12" ht="15.75" customHeight="1" x14ac:dyDescent="0.25">
      <c r="A37" s="8">
        <v>29</v>
      </c>
      <c r="B37" s="3" t="s">
        <v>56</v>
      </c>
      <c r="C37" s="23">
        <f t="shared" si="0"/>
        <v>1</v>
      </c>
      <c r="D37" s="26">
        <f t="shared" si="1"/>
        <v>73726.7</v>
      </c>
      <c r="E37" s="3">
        <v>1</v>
      </c>
      <c r="F37" s="1">
        <v>73726.7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9">
        <v>0</v>
      </c>
    </row>
    <row r="38" spans="1:12" ht="15.75" customHeight="1" x14ac:dyDescent="0.25">
      <c r="A38" s="8">
        <v>30</v>
      </c>
      <c r="B38" s="3" t="s">
        <v>57</v>
      </c>
      <c r="C38" s="23">
        <f t="shared" si="0"/>
        <v>1</v>
      </c>
      <c r="D38" s="26">
        <f t="shared" si="1"/>
        <v>21670.6</v>
      </c>
      <c r="E38" s="3">
        <v>1</v>
      </c>
      <c r="F38" s="1">
        <v>21670.6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9">
        <v>0</v>
      </c>
    </row>
    <row r="39" spans="1:12" ht="15.75" customHeight="1" x14ac:dyDescent="0.25">
      <c r="A39" s="8">
        <v>31</v>
      </c>
      <c r="B39" s="3" t="s">
        <v>58</v>
      </c>
      <c r="C39" s="23">
        <f t="shared" si="0"/>
        <v>1</v>
      </c>
      <c r="D39" s="26">
        <f t="shared" si="1"/>
        <v>1038.8</v>
      </c>
      <c r="E39" s="3">
        <v>1</v>
      </c>
      <c r="F39" s="1">
        <v>1038.8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9">
        <v>0</v>
      </c>
    </row>
    <row r="40" spans="1:12" ht="15.75" customHeight="1" x14ac:dyDescent="0.25">
      <c r="A40" s="8">
        <v>32</v>
      </c>
      <c r="B40" s="3" t="s">
        <v>59</v>
      </c>
      <c r="C40" s="23">
        <f t="shared" si="0"/>
        <v>19</v>
      </c>
      <c r="D40" s="26">
        <f t="shared" si="1"/>
        <v>218862.5</v>
      </c>
      <c r="E40" s="3">
        <v>19</v>
      </c>
      <c r="F40" s="1">
        <v>218862.5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9">
        <v>0</v>
      </c>
    </row>
    <row r="41" spans="1:12" ht="15.75" customHeight="1" x14ac:dyDescent="0.25">
      <c r="A41" s="8">
        <v>33</v>
      </c>
      <c r="B41" s="3" t="s">
        <v>60</v>
      </c>
      <c r="C41" s="23">
        <f t="shared" si="0"/>
        <v>1</v>
      </c>
      <c r="D41" s="26">
        <f t="shared" si="1"/>
        <v>4242.8</v>
      </c>
      <c r="E41" s="3">
        <v>1</v>
      </c>
      <c r="F41" s="1">
        <v>4242.8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9">
        <v>0</v>
      </c>
    </row>
    <row r="42" spans="1:12" ht="15.75" customHeight="1" x14ac:dyDescent="0.25">
      <c r="A42" s="8">
        <v>34</v>
      </c>
      <c r="B42" s="3" t="s">
        <v>61</v>
      </c>
      <c r="C42" s="23">
        <f t="shared" si="0"/>
        <v>1</v>
      </c>
      <c r="D42" s="26">
        <f t="shared" si="1"/>
        <v>0</v>
      </c>
      <c r="E42" s="3">
        <v>1</v>
      </c>
      <c r="F42" s="1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9">
        <v>0</v>
      </c>
    </row>
    <row r="43" spans="1:12" ht="15.75" customHeight="1" x14ac:dyDescent="0.25">
      <c r="A43" s="8">
        <v>35</v>
      </c>
      <c r="B43" s="3" t="s">
        <v>62</v>
      </c>
      <c r="C43" s="23">
        <f t="shared" si="0"/>
        <v>1</v>
      </c>
      <c r="D43" s="26">
        <f t="shared" si="1"/>
        <v>399.9</v>
      </c>
      <c r="E43" s="3">
        <v>1</v>
      </c>
      <c r="F43" s="1">
        <v>399.9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9">
        <v>0</v>
      </c>
    </row>
    <row r="44" spans="1:12" ht="15.75" customHeight="1" x14ac:dyDescent="0.25">
      <c r="A44" s="8">
        <v>36</v>
      </c>
      <c r="B44" s="3" t="s">
        <v>63</v>
      </c>
      <c r="C44" s="23">
        <f t="shared" si="0"/>
        <v>1</v>
      </c>
      <c r="D44" s="26">
        <f t="shared" si="1"/>
        <v>22906.7</v>
      </c>
      <c r="E44" s="3">
        <v>1</v>
      </c>
      <c r="F44" s="1">
        <v>22906.7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9">
        <v>0</v>
      </c>
    </row>
    <row r="45" spans="1:12" ht="15.75" customHeight="1" x14ac:dyDescent="0.25">
      <c r="A45" s="8">
        <v>37</v>
      </c>
      <c r="B45" s="3" t="s">
        <v>64</v>
      </c>
      <c r="C45" s="23">
        <f t="shared" si="0"/>
        <v>1</v>
      </c>
      <c r="D45" s="26">
        <f t="shared" si="1"/>
        <v>9599</v>
      </c>
      <c r="E45" s="3">
        <v>1</v>
      </c>
      <c r="F45" s="1">
        <v>9599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9">
        <v>0</v>
      </c>
    </row>
    <row r="46" spans="1:12" ht="15.75" customHeight="1" x14ac:dyDescent="0.25">
      <c r="A46" s="8">
        <v>38</v>
      </c>
      <c r="B46" s="3" t="s">
        <v>65</v>
      </c>
      <c r="C46" s="23">
        <f t="shared" si="0"/>
        <v>1</v>
      </c>
      <c r="D46" s="26">
        <f t="shared" si="1"/>
        <v>387203</v>
      </c>
      <c r="E46" s="3">
        <v>1</v>
      </c>
      <c r="F46" s="1">
        <v>387203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9">
        <v>0</v>
      </c>
    </row>
    <row r="47" spans="1:12" ht="15.75" customHeight="1" x14ac:dyDescent="0.25">
      <c r="A47" s="8">
        <v>39</v>
      </c>
      <c r="B47" s="3" t="s">
        <v>66</v>
      </c>
      <c r="C47" s="23">
        <f t="shared" si="0"/>
        <v>7</v>
      </c>
      <c r="D47" s="26">
        <f t="shared" si="1"/>
        <v>891261</v>
      </c>
      <c r="E47" s="3">
        <v>7</v>
      </c>
      <c r="F47" s="1">
        <v>891261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9">
        <v>0</v>
      </c>
    </row>
    <row r="48" spans="1:12" ht="15.75" customHeight="1" x14ac:dyDescent="0.25">
      <c r="A48" s="8">
        <v>40</v>
      </c>
      <c r="B48" s="3" t="s">
        <v>67</v>
      </c>
      <c r="C48" s="23">
        <f t="shared" si="0"/>
        <v>1</v>
      </c>
      <c r="D48" s="26">
        <f t="shared" si="1"/>
        <v>30273.3</v>
      </c>
      <c r="E48" s="3">
        <v>1</v>
      </c>
      <c r="F48" s="1">
        <v>30273.3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9">
        <v>0</v>
      </c>
    </row>
    <row r="49" spans="1:12" ht="15.75" customHeight="1" x14ac:dyDescent="0.25">
      <c r="A49" s="8">
        <v>41</v>
      </c>
      <c r="B49" s="3" t="s">
        <v>68</v>
      </c>
      <c r="C49" s="23">
        <f t="shared" si="0"/>
        <v>49</v>
      </c>
      <c r="D49" s="26">
        <f t="shared" si="1"/>
        <v>684550.6</v>
      </c>
      <c r="E49" s="3">
        <v>49</v>
      </c>
      <c r="F49" s="1">
        <v>684550.6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9">
        <v>0</v>
      </c>
    </row>
    <row r="50" spans="1:12" ht="15.75" customHeight="1" x14ac:dyDescent="0.25">
      <c r="A50" s="8">
        <v>42</v>
      </c>
      <c r="B50" s="3" t="s">
        <v>69</v>
      </c>
      <c r="C50" s="23">
        <f t="shared" si="0"/>
        <v>72</v>
      </c>
      <c r="D50" s="26">
        <f t="shared" si="1"/>
        <v>4288855.3</v>
      </c>
      <c r="E50" s="3">
        <v>71</v>
      </c>
      <c r="F50" s="1">
        <v>4181138.8</v>
      </c>
      <c r="G50" s="3">
        <v>0</v>
      </c>
      <c r="H50" s="3">
        <v>0</v>
      </c>
      <c r="I50" s="3">
        <v>0</v>
      </c>
      <c r="J50" s="3">
        <v>1</v>
      </c>
      <c r="K50" s="3">
        <v>82762.3</v>
      </c>
      <c r="L50" s="9">
        <v>107716.5</v>
      </c>
    </row>
    <row r="51" spans="1:12" ht="15.75" customHeight="1" x14ac:dyDescent="0.25">
      <c r="A51" s="8">
        <v>43</v>
      </c>
      <c r="B51" s="3" t="s">
        <v>70</v>
      </c>
      <c r="C51" s="23">
        <f t="shared" si="0"/>
        <v>14</v>
      </c>
      <c r="D51" s="26">
        <f t="shared" si="1"/>
        <v>1732461.2</v>
      </c>
      <c r="E51" s="3">
        <v>13</v>
      </c>
      <c r="F51" s="1">
        <v>1732461.2</v>
      </c>
      <c r="G51" s="3">
        <v>1</v>
      </c>
      <c r="H51" s="3">
        <v>0</v>
      </c>
      <c r="I51" s="3">
        <v>20</v>
      </c>
      <c r="J51" s="3">
        <v>0</v>
      </c>
      <c r="K51" s="3">
        <v>0</v>
      </c>
      <c r="L51" s="9">
        <v>0</v>
      </c>
    </row>
    <row r="52" spans="1:12" ht="15.75" customHeight="1" x14ac:dyDescent="0.25">
      <c r="A52" s="8">
        <v>44</v>
      </c>
      <c r="B52" s="3" t="s">
        <v>71</v>
      </c>
      <c r="C52" s="23">
        <f t="shared" si="0"/>
        <v>22</v>
      </c>
      <c r="D52" s="26">
        <f t="shared" si="1"/>
        <v>5023205.0999999996</v>
      </c>
      <c r="E52" s="3">
        <v>20</v>
      </c>
      <c r="F52" s="1">
        <v>4990723.8</v>
      </c>
      <c r="G52" s="3">
        <v>0</v>
      </c>
      <c r="H52" s="3">
        <v>0</v>
      </c>
      <c r="I52" s="3">
        <v>0</v>
      </c>
      <c r="J52" s="3">
        <v>2</v>
      </c>
      <c r="K52" s="3">
        <v>24130</v>
      </c>
      <c r="L52" s="9">
        <v>32481.3</v>
      </c>
    </row>
    <row r="53" spans="1:12" ht="15.75" customHeight="1" x14ac:dyDescent="0.25">
      <c r="A53" s="8">
        <v>45</v>
      </c>
      <c r="B53" s="3" t="s">
        <v>72</v>
      </c>
      <c r="C53" s="23">
        <f t="shared" si="0"/>
        <v>46</v>
      </c>
      <c r="D53" s="26">
        <f t="shared" si="1"/>
        <v>2232317.7000000002</v>
      </c>
      <c r="E53" s="3">
        <v>43</v>
      </c>
      <c r="F53" s="1">
        <v>2232317.7000000002</v>
      </c>
      <c r="G53" s="3">
        <v>0</v>
      </c>
      <c r="H53" s="3">
        <v>0</v>
      </c>
      <c r="I53" s="3">
        <v>0</v>
      </c>
      <c r="J53" s="3">
        <v>3</v>
      </c>
      <c r="K53" s="3">
        <v>514.4</v>
      </c>
      <c r="L53" s="9">
        <v>0</v>
      </c>
    </row>
    <row r="54" spans="1:12" ht="15.75" customHeight="1" x14ac:dyDescent="0.25">
      <c r="A54" s="8">
        <v>46</v>
      </c>
      <c r="B54" s="3" t="s">
        <v>73</v>
      </c>
      <c r="C54" s="23">
        <f t="shared" si="0"/>
        <v>10</v>
      </c>
      <c r="D54" s="26">
        <f t="shared" si="1"/>
        <v>125776.1</v>
      </c>
      <c r="E54" s="3">
        <v>8</v>
      </c>
      <c r="F54" s="1">
        <v>125776.1</v>
      </c>
      <c r="G54" s="3">
        <v>0</v>
      </c>
      <c r="H54" s="3">
        <v>0</v>
      </c>
      <c r="I54" s="3">
        <v>0</v>
      </c>
      <c r="J54" s="3">
        <v>2</v>
      </c>
      <c r="K54" s="3">
        <v>316.5</v>
      </c>
      <c r="L54" s="9">
        <v>0</v>
      </c>
    </row>
    <row r="55" spans="1:12" ht="15.75" customHeight="1" x14ac:dyDescent="0.25">
      <c r="A55" s="8">
        <v>47</v>
      </c>
      <c r="B55" s="3" t="s">
        <v>74</v>
      </c>
      <c r="C55" s="23">
        <f t="shared" si="0"/>
        <v>122</v>
      </c>
      <c r="D55" s="26">
        <f t="shared" si="1"/>
        <v>8189426.7829999998</v>
      </c>
      <c r="E55" s="3">
        <v>121</v>
      </c>
      <c r="F55" s="1">
        <v>8186737.7829999998</v>
      </c>
      <c r="G55" s="3">
        <v>0</v>
      </c>
      <c r="H55" s="3">
        <v>0</v>
      </c>
      <c r="I55" s="3">
        <v>0</v>
      </c>
      <c r="J55" s="3">
        <v>1</v>
      </c>
      <c r="K55" s="3">
        <v>1658.1</v>
      </c>
      <c r="L55" s="9">
        <v>2689</v>
      </c>
    </row>
    <row r="56" spans="1:12" ht="15.75" customHeight="1" x14ac:dyDescent="0.25">
      <c r="A56" s="8">
        <v>48</v>
      </c>
      <c r="B56" s="3" t="s">
        <v>75</v>
      </c>
      <c r="C56" s="23">
        <f t="shared" si="0"/>
        <v>4</v>
      </c>
      <c r="D56" s="26">
        <f t="shared" si="1"/>
        <v>1901601.5</v>
      </c>
      <c r="E56" s="3">
        <v>3</v>
      </c>
      <c r="F56" s="1">
        <v>53309.3</v>
      </c>
      <c r="G56" s="3">
        <v>0</v>
      </c>
      <c r="H56" s="3">
        <v>0</v>
      </c>
      <c r="I56" s="3">
        <v>0</v>
      </c>
      <c r="J56" s="3">
        <v>1</v>
      </c>
      <c r="K56" s="3">
        <v>438864</v>
      </c>
      <c r="L56" s="9">
        <v>1848292.2</v>
      </c>
    </row>
    <row r="57" spans="1:12" ht="15.75" customHeight="1" x14ac:dyDescent="0.25">
      <c r="A57" s="8">
        <v>49</v>
      </c>
      <c r="B57" s="3" t="s">
        <v>76</v>
      </c>
      <c r="C57" s="23">
        <f t="shared" si="0"/>
        <v>8</v>
      </c>
      <c r="D57" s="26">
        <f t="shared" si="1"/>
        <v>2536666</v>
      </c>
      <c r="E57" s="3">
        <v>8</v>
      </c>
      <c r="F57" s="1">
        <v>2536666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9">
        <v>0</v>
      </c>
    </row>
    <row r="58" spans="1:12" ht="15.75" customHeight="1" x14ac:dyDescent="0.25">
      <c r="A58" s="8">
        <v>50</v>
      </c>
      <c r="B58" s="3" t="s">
        <v>77</v>
      </c>
      <c r="C58" s="23">
        <f t="shared" si="0"/>
        <v>14</v>
      </c>
      <c r="D58" s="26">
        <f t="shared" si="1"/>
        <v>664953.69999999995</v>
      </c>
      <c r="E58" s="3">
        <v>14</v>
      </c>
      <c r="F58" s="1">
        <v>664953.69999999995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9">
        <v>0</v>
      </c>
    </row>
    <row r="59" spans="1:12" ht="15.75" customHeight="1" x14ac:dyDescent="0.25">
      <c r="A59" s="8">
        <v>51</v>
      </c>
      <c r="B59" s="3" t="s">
        <v>78</v>
      </c>
      <c r="C59" s="23">
        <f t="shared" si="0"/>
        <v>9</v>
      </c>
      <c r="D59" s="26">
        <f t="shared" si="1"/>
        <v>466015.8</v>
      </c>
      <c r="E59" s="3">
        <v>9</v>
      </c>
      <c r="F59" s="1">
        <v>466015.8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9">
        <v>0</v>
      </c>
    </row>
    <row r="60" spans="1:12" ht="15.75" customHeight="1" x14ac:dyDescent="0.25">
      <c r="A60" s="8">
        <v>52</v>
      </c>
      <c r="B60" s="3" t="s">
        <v>79</v>
      </c>
      <c r="C60" s="23">
        <f t="shared" si="0"/>
        <v>8</v>
      </c>
      <c r="D60" s="26">
        <f t="shared" si="1"/>
        <v>445847</v>
      </c>
      <c r="E60" s="3">
        <v>8</v>
      </c>
      <c r="F60" s="1">
        <v>445847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9">
        <v>0</v>
      </c>
    </row>
    <row r="61" spans="1:12" ht="15.75" customHeight="1" x14ac:dyDescent="0.25">
      <c r="A61" s="8">
        <v>53</v>
      </c>
      <c r="B61" s="3" t="s">
        <v>80</v>
      </c>
      <c r="C61" s="23">
        <f t="shared" si="0"/>
        <v>55</v>
      </c>
      <c r="D61" s="26">
        <f t="shared" si="1"/>
        <v>643239.4</v>
      </c>
      <c r="E61" s="3">
        <v>55</v>
      </c>
      <c r="F61" s="1">
        <v>643239.4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9">
        <v>0</v>
      </c>
    </row>
    <row r="62" spans="1:12" ht="15.75" customHeight="1" x14ac:dyDescent="0.25">
      <c r="A62" s="8">
        <v>54</v>
      </c>
      <c r="B62" s="3" t="s">
        <v>81</v>
      </c>
      <c r="C62" s="23">
        <f t="shared" si="0"/>
        <v>72</v>
      </c>
      <c r="D62" s="26">
        <f t="shared" si="1"/>
        <v>5363866.4000000004</v>
      </c>
      <c r="E62" s="3">
        <v>71</v>
      </c>
      <c r="F62" s="1">
        <v>5363866.4000000004</v>
      </c>
      <c r="G62" s="3">
        <v>0</v>
      </c>
      <c r="H62" s="3">
        <v>0</v>
      </c>
      <c r="I62" s="3">
        <v>0</v>
      </c>
      <c r="J62" s="3">
        <v>1</v>
      </c>
      <c r="K62" s="3">
        <v>12.4</v>
      </c>
      <c r="L62" s="9">
        <v>0</v>
      </c>
    </row>
    <row r="63" spans="1:12" ht="15.75" customHeight="1" x14ac:dyDescent="0.25">
      <c r="A63" s="8">
        <v>55</v>
      </c>
      <c r="B63" s="3" t="s">
        <v>82</v>
      </c>
      <c r="C63" s="23">
        <f t="shared" si="0"/>
        <v>1</v>
      </c>
      <c r="D63" s="26">
        <f t="shared" si="1"/>
        <v>13559.7</v>
      </c>
      <c r="E63" s="3">
        <v>1</v>
      </c>
      <c r="F63" s="1">
        <v>13559.7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9">
        <v>0</v>
      </c>
    </row>
    <row r="64" spans="1:12" ht="15.75" customHeight="1" x14ac:dyDescent="0.25">
      <c r="A64" s="8">
        <v>56</v>
      </c>
      <c r="B64" s="3" t="s">
        <v>83</v>
      </c>
      <c r="C64" s="23">
        <f t="shared" si="0"/>
        <v>1</v>
      </c>
      <c r="D64" s="26">
        <f t="shared" si="1"/>
        <v>165057.5</v>
      </c>
      <c r="E64" s="3">
        <v>1</v>
      </c>
      <c r="F64" s="1">
        <v>165057.5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9">
        <v>0</v>
      </c>
    </row>
    <row r="65" spans="1:12" ht="15.75" customHeight="1" x14ac:dyDescent="0.25">
      <c r="A65" s="8">
        <v>57</v>
      </c>
      <c r="B65" s="3" t="s">
        <v>84</v>
      </c>
      <c r="C65" s="23">
        <f t="shared" si="0"/>
        <v>1</v>
      </c>
      <c r="D65" s="26">
        <f t="shared" si="1"/>
        <v>357974.5</v>
      </c>
      <c r="E65" s="3">
        <v>1</v>
      </c>
      <c r="F65" s="1">
        <v>357974.5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9">
        <v>0</v>
      </c>
    </row>
    <row r="66" spans="1:12" ht="15.75" customHeight="1" x14ac:dyDescent="0.25">
      <c r="A66" s="8">
        <v>58</v>
      </c>
      <c r="B66" s="3" t="s">
        <v>85</v>
      </c>
      <c r="C66" s="23">
        <f t="shared" si="0"/>
        <v>1</v>
      </c>
      <c r="D66" s="26">
        <f t="shared" si="1"/>
        <v>17219.599999999999</v>
      </c>
      <c r="E66" s="3">
        <v>1</v>
      </c>
      <c r="F66" s="1">
        <v>17219.599999999999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9">
        <v>0</v>
      </c>
    </row>
    <row r="67" spans="1:12" ht="15.75" customHeight="1" x14ac:dyDescent="0.25">
      <c r="A67" s="8">
        <v>59</v>
      </c>
      <c r="B67" s="3" t="s">
        <v>86</v>
      </c>
      <c r="C67" s="23">
        <f t="shared" si="0"/>
        <v>2</v>
      </c>
      <c r="D67" s="26">
        <f t="shared" si="1"/>
        <v>232740.7</v>
      </c>
      <c r="E67" s="3">
        <v>1</v>
      </c>
      <c r="F67" s="1">
        <v>232740.7</v>
      </c>
      <c r="G67" s="3">
        <v>0</v>
      </c>
      <c r="H67" s="3">
        <v>0</v>
      </c>
      <c r="I67" s="3">
        <v>0</v>
      </c>
      <c r="J67" s="3">
        <v>1</v>
      </c>
      <c r="K67" s="3">
        <v>89.265000000000001</v>
      </c>
      <c r="L67" s="9">
        <v>0</v>
      </c>
    </row>
    <row r="68" spans="1:12" ht="15.75" customHeight="1" x14ac:dyDescent="0.25">
      <c r="A68" s="8">
        <v>60</v>
      </c>
      <c r="B68" s="3" t="s">
        <v>87</v>
      </c>
      <c r="C68" s="23">
        <f t="shared" si="0"/>
        <v>1</v>
      </c>
      <c r="D68" s="26">
        <f t="shared" si="1"/>
        <v>15482.9</v>
      </c>
      <c r="E68" s="3">
        <v>0</v>
      </c>
      <c r="F68" s="1">
        <v>0</v>
      </c>
      <c r="G68" s="3">
        <v>0</v>
      </c>
      <c r="H68" s="3">
        <v>0</v>
      </c>
      <c r="I68" s="3">
        <v>0</v>
      </c>
      <c r="J68" s="3">
        <v>1</v>
      </c>
      <c r="K68" s="3">
        <v>10.8</v>
      </c>
      <c r="L68" s="9">
        <v>15482.9</v>
      </c>
    </row>
    <row r="69" spans="1:12" ht="15.75" customHeight="1" x14ac:dyDescent="0.25">
      <c r="A69" s="11">
        <v>61</v>
      </c>
      <c r="B69" s="6" t="s">
        <v>89</v>
      </c>
      <c r="C69" s="24">
        <f t="shared" si="0"/>
        <v>1</v>
      </c>
      <c r="D69" s="27">
        <f t="shared" si="1"/>
        <v>75428.7</v>
      </c>
      <c r="E69" s="6">
        <v>1</v>
      </c>
      <c r="F69" s="7">
        <v>75428.7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12">
        <v>0</v>
      </c>
    </row>
    <row r="70" spans="1:12" s="17" customFormat="1" ht="18.75" customHeight="1" x14ac:dyDescent="0.25">
      <c r="A70" s="13"/>
      <c r="B70" s="14" t="s">
        <v>88</v>
      </c>
      <c r="C70" s="25">
        <f t="shared" ref="C70:L70" si="2">SUMIF(C9:C69,"&gt;0")</f>
        <v>813</v>
      </c>
      <c r="D70" s="14">
        <f t="shared" si="2"/>
        <v>88874172.383000031</v>
      </c>
      <c r="E70" s="15">
        <f t="shared" si="2"/>
        <v>597</v>
      </c>
      <c r="F70" s="14">
        <f t="shared" si="2"/>
        <v>47259970.683000006</v>
      </c>
      <c r="G70" s="15">
        <f t="shared" si="2"/>
        <v>64</v>
      </c>
      <c r="H70" s="14">
        <f t="shared" si="2"/>
        <v>31888822.300000001</v>
      </c>
      <c r="I70" s="14">
        <f t="shared" si="2"/>
        <v>11215371.4</v>
      </c>
      <c r="J70" s="15">
        <f>SUM(J9:J69)</f>
        <v>152</v>
      </c>
      <c r="K70" s="14">
        <f t="shared" si="2"/>
        <v>6180101.5569999991</v>
      </c>
      <c r="L70" s="16">
        <f t="shared" si="2"/>
        <v>9725379.4000000004</v>
      </c>
    </row>
  </sheetData>
  <mergeCells count="9">
    <mergeCell ref="A1:L1"/>
    <mergeCell ref="A3:L3"/>
    <mergeCell ref="A5:A7"/>
    <mergeCell ref="B5:B7"/>
    <mergeCell ref="C5:D6"/>
    <mergeCell ref="E5:L5"/>
    <mergeCell ref="E6:F6"/>
    <mergeCell ref="G6:I6"/>
    <mergeCell ref="J6:L6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2026-06-17T07:17:13Z</dcterms:modified>
</cp:coreProperties>
</file>