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0E734E2-BB30-493B-A15B-09D387B54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0" i="1" l="1"/>
  <c r="G460" i="1"/>
  <c r="F460" i="1"/>
  <c r="E460" i="1"/>
  <c r="A460" i="1"/>
  <c r="H431" i="1"/>
  <c r="G431" i="1"/>
  <c r="F431" i="1"/>
  <c r="E431" i="1"/>
  <c r="A431" i="1"/>
  <c r="H427" i="1"/>
  <c r="G427" i="1"/>
  <c r="F427" i="1"/>
  <c r="E427" i="1"/>
  <c r="A427" i="1"/>
  <c r="H422" i="1"/>
  <c r="G422" i="1"/>
  <c r="F422" i="1"/>
  <c r="E422" i="1"/>
  <c r="A422" i="1"/>
  <c r="H413" i="1"/>
  <c r="G413" i="1"/>
  <c r="F413" i="1"/>
  <c r="E413" i="1"/>
  <c r="A413" i="1"/>
  <c r="H409" i="1"/>
  <c r="G409" i="1"/>
  <c r="F409" i="1"/>
  <c r="E409" i="1"/>
  <c r="A409" i="1"/>
  <c r="H404" i="1"/>
  <c r="G404" i="1"/>
  <c r="F404" i="1"/>
  <c r="E404" i="1"/>
  <c r="A404" i="1"/>
  <c r="H398" i="1"/>
  <c r="G398" i="1"/>
  <c r="F398" i="1"/>
  <c r="E398" i="1"/>
  <c r="A398" i="1"/>
  <c r="H394" i="1"/>
  <c r="G394" i="1"/>
  <c r="F394" i="1"/>
  <c r="E394" i="1"/>
  <c r="A394" i="1"/>
  <c r="H383" i="1"/>
  <c r="G383" i="1"/>
  <c r="F383" i="1"/>
  <c r="E383" i="1"/>
  <c r="A383" i="1"/>
  <c r="H377" i="1"/>
  <c r="G377" i="1"/>
  <c r="F377" i="1"/>
  <c r="E377" i="1"/>
  <c r="A377" i="1"/>
  <c r="H364" i="1"/>
  <c r="G364" i="1"/>
  <c r="F364" i="1"/>
  <c r="E364" i="1"/>
  <c r="A364" i="1"/>
  <c r="H359" i="1"/>
  <c r="G359" i="1"/>
  <c r="F359" i="1"/>
  <c r="E359" i="1"/>
  <c r="A359" i="1"/>
  <c r="H355" i="1"/>
  <c r="G355" i="1"/>
  <c r="F355" i="1"/>
  <c r="E355" i="1"/>
  <c r="A355" i="1"/>
  <c r="H350" i="1"/>
  <c r="G350" i="1"/>
  <c r="F350" i="1"/>
  <c r="E350" i="1"/>
  <c r="A350" i="1"/>
  <c r="H346" i="1"/>
  <c r="G346" i="1"/>
  <c r="F346" i="1"/>
  <c r="E346" i="1"/>
  <c r="A346" i="1"/>
  <c r="H342" i="1"/>
  <c r="G342" i="1"/>
  <c r="F342" i="1"/>
  <c r="E342" i="1"/>
  <c r="A342" i="1"/>
  <c r="H338" i="1"/>
  <c r="G338" i="1"/>
  <c r="F338" i="1"/>
  <c r="E338" i="1"/>
  <c r="A338" i="1"/>
  <c r="H332" i="1"/>
  <c r="G332" i="1"/>
  <c r="F332" i="1"/>
  <c r="E332" i="1"/>
  <c r="A332" i="1"/>
  <c r="H327" i="1"/>
  <c r="G327" i="1"/>
  <c r="F327" i="1"/>
  <c r="E327" i="1"/>
  <c r="A327" i="1"/>
  <c r="H54" i="1"/>
  <c r="G54" i="1"/>
  <c r="F54" i="1"/>
  <c r="E54" i="1"/>
  <c r="A54" i="1"/>
  <c r="H43" i="1"/>
  <c r="G43" i="1"/>
  <c r="F43" i="1"/>
  <c r="E43" i="1"/>
  <c r="A43" i="1"/>
  <c r="H39" i="1"/>
  <c r="G39" i="1"/>
  <c r="F39" i="1"/>
  <c r="E39" i="1"/>
  <c r="A39" i="1"/>
  <c r="H32" i="1"/>
  <c r="G32" i="1"/>
  <c r="F32" i="1"/>
  <c r="E32" i="1"/>
  <c r="A32" i="1"/>
  <c r="H28" i="1"/>
  <c r="G28" i="1"/>
  <c r="F28" i="1"/>
  <c r="E28" i="1"/>
  <c r="A28" i="1"/>
  <c r="H24" i="1"/>
  <c r="G24" i="1"/>
  <c r="F24" i="1"/>
  <c r="E24" i="1"/>
  <c r="A24" i="1"/>
  <c r="H17" i="1"/>
  <c r="G17" i="1"/>
  <c r="F17" i="1"/>
  <c r="E17" i="1"/>
  <c r="A17" i="1"/>
  <c r="H13" i="1"/>
  <c r="G13" i="1"/>
  <c r="F13" i="1"/>
  <c r="E13" i="1"/>
  <c r="E462" i="1" s="1"/>
  <c r="A13" i="1"/>
  <c r="A462" i="1" s="1"/>
  <c r="F462" i="1" l="1"/>
  <c r="G462" i="1"/>
  <c r="H462" i="1"/>
</calcChain>
</file>

<file path=xl/sharedStrings.xml><?xml version="1.0" encoding="utf-8"?>
<sst xmlns="http://schemas.openxmlformats.org/spreadsheetml/2006/main" count="1343" uniqueCount="669">
  <si>
    <t>Anexa nr.5
la Regulamentul resursei informaţionale
formate de Sistemul informaţional
„Registrul patrimoniului public şi
administrarea proprietăţii de stat”</t>
  </si>
  <si>
    <t>Raport privind valoarea de bilanţ a bunurilor proprietate de stat date în administrare economică societăţilor comerciale la situaţia din 01.01.2025</t>
  </si>
  <si>
    <t>Nr. d/o</t>
  </si>
  <si>
    <t>Denumirea bunului public</t>
  </si>
  <si>
    <t>Adresa amplasării</t>
  </si>
  <si>
    <t>Numărul şi data înregistrării de stat a bunului în Registrul bunurilor imobile</t>
  </si>
  <si>
    <t>Cota publică în societatea comercială (%)</t>
  </si>
  <si>
    <t>Costul de intrare al bunului la momentul transmiterii (lei)</t>
  </si>
  <si>
    <t>Valoarea de bilanț a bunului (lei)</t>
  </si>
  <si>
    <t>Supra-faţa totală a imobilului (m.p.)</t>
  </si>
  <si>
    <t>Date referitor la utilizarea bunului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</si>
  <si>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</si>
  <si>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</si>
  <si>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</si>
  <si>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</si>
  <si>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</si>
  <si>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</si>
  <si>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</si>
  <si>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</si>
  <si>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</si>
  <si>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S.A. Moldo-Rusă "MOLDOVAGAZ" // 1003600005148</t>
  </si>
  <si>
    <t>Casa de locuit cu 71 apartamente</t>
  </si>
  <si>
    <t>mun.Chisinau, str.I.Voda Viteazul, 7</t>
  </si>
  <si>
    <t>0100102.126.01</t>
  </si>
  <si>
    <t>Locativa</t>
  </si>
  <si>
    <t>Casa de locuit cu 30 apartamente</t>
  </si>
  <si>
    <t>or.Ocnita, str.Alexandru cel Bun, 8</t>
  </si>
  <si>
    <t>6201108.065.01</t>
  </si>
  <si>
    <t>Camin cu 4 nivele</t>
  </si>
  <si>
    <t>or.Ocnita, str.Alexandru cel Bun,4</t>
  </si>
  <si>
    <t>6201108.067.01</t>
  </si>
  <si>
    <t>Locativ</t>
  </si>
  <si>
    <t>or.Ocnita, str.Burebista, 65"a"</t>
  </si>
  <si>
    <t>6201101.127.01</t>
  </si>
  <si>
    <t>Casa de locuit cu 60 apartamente</t>
  </si>
  <si>
    <t>or.Ocnita, str.I.Creanga, 39</t>
  </si>
  <si>
    <t>6201101.111.01</t>
  </si>
  <si>
    <t>Total</t>
  </si>
  <si>
    <t>S.A. de tip inchis "PIVNITELE DIN BRANESTI" (privata) // 1003606004844</t>
  </si>
  <si>
    <t>Casa de locuit</t>
  </si>
  <si>
    <t>r-l Orhei, s.Branesti</t>
  </si>
  <si>
    <t>nu se exploateaza</t>
  </si>
  <si>
    <t>S.A."Agroprod" (privata) // 165481</t>
  </si>
  <si>
    <t>Cladire Carolina Bugaz</t>
  </si>
  <si>
    <t>Ucraina, s.Zatoca</t>
  </si>
  <si>
    <t>Cladirea amplasată pe teritoriul BO ”Automobilistul” a fost transmisă Agenția de privatizare Balti, ulterior transmisa în locatiune BO ”Automobilistul”. Ulterior, societatea a fost informată precum că, cladirea a fost distrusa din cauza inundatiilor.</t>
  </si>
  <si>
    <t>Cladirea cantinei</t>
  </si>
  <si>
    <t>mun.Balti</t>
  </si>
  <si>
    <t>nu functioneaza</t>
  </si>
  <si>
    <t>Cladirea baii</t>
  </si>
  <si>
    <t>mun.Balti, str.Calea Iesilor, 186</t>
  </si>
  <si>
    <t>dupa incendiu nu se utilizeaza</t>
  </si>
  <si>
    <t>mun.Balti, str.Feroviara</t>
  </si>
  <si>
    <t>locativ</t>
  </si>
  <si>
    <t>S.A."Agrotehnica" (privata) // 14315</t>
  </si>
  <si>
    <t>Camin</t>
  </si>
  <si>
    <t>or.Cahul, str.N.Balcescu, 3</t>
  </si>
  <si>
    <t>1701111.023.01</t>
  </si>
  <si>
    <t>se utilizeaza conf destin</t>
  </si>
  <si>
    <t>S.A."Aqua-Prut" // 1003603008520</t>
  </si>
  <si>
    <t>Camin nr.4 cu 3 etaje</t>
  </si>
  <si>
    <t>r-l Cahul, s.Rosu</t>
  </si>
  <si>
    <t>1738203.175.01</t>
  </si>
  <si>
    <t>bloc locativ</t>
  </si>
  <si>
    <t>S.A."Baza de transport auto nr.36" // 1003608000747</t>
  </si>
  <si>
    <t>Casa de locuit cu 2 apartamente</t>
  </si>
  <si>
    <t>or. Causeni, str.Alba Iulia, 65</t>
  </si>
  <si>
    <t>270122707601 din 03.10.2003</t>
  </si>
  <si>
    <t>Conform informației din RBI este cu destinatie locativa.</t>
  </si>
  <si>
    <t>Casa de locuit (4 apartamente)</t>
  </si>
  <si>
    <t>or.Causeni, str. Mihai Eminescu, 55</t>
  </si>
  <si>
    <t>270120818701 din 15.08.2002</t>
  </si>
  <si>
    <t>Casa de locuit cu 8 apartamente</t>
  </si>
  <si>
    <t>or.Causeni, str.Alba Iulia, 44</t>
  </si>
  <si>
    <t>2701205.179.01 din 12.09.2001</t>
  </si>
  <si>
    <t>Incaperi auxiliare</t>
  </si>
  <si>
    <t>270120517902 din 09.12.2001</t>
  </si>
  <si>
    <t xml:space="preserve"> nu au prezentat inform</t>
  </si>
  <si>
    <t>S.A."Baza de transport auto-18" (Intergral privatizata) // 1003601002236</t>
  </si>
  <si>
    <t>Casa de locuit cu 8 ap., 1 nivel si parter</t>
  </si>
  <si>
    <t>or.Criuleni, str.31 August, 2</t>
  </si>
  <si>
    <t>3101214.088.01 din 14.12.2006</t>
  </si>
  <si>
    <t>Conform informației din RBI, blocul are destinatie locativa.</t>
  </si>
  <si>
    <t>S.A."Bugeac Iollari" // 1002611001288</t>
  </si>
  <si>
    <t>Casa de locuit, 1 nivel, 2 ap.</t>
  </si>
  <si>
    <t>mun.Comrat, str-la Sportiva, 1</t>
  </si>
  <si>
    <t>9601208.258.01</t>
  </si>
  <si>
    <t>Casa de locuit, 1 nivel, 2ap.</t>
  </si>
  <si>
    <t>mun.Comrat, str-la Sportiva, 3</t>
  </si>
  <si>
    <t>9601208.259.01</t>
  </si>
  <si>
    <t>casa de locuit, 2 nivele, 8 ap.</t>
  </si>
  <si>
    <t>mun.Comrat, str.Benderului, 14</t>
  </si>
  <si>
    <t>9601203.065.01</t>
  </si>
  <si>
    <t>Casa de locuit, 2 nivele, 8 ap.</t>
  </si>
  <si>
    <t>mun.Comrat, str.Dubinin, 3</t>
  </si>
  <si>
    <t>9601203.101.01</t>
  </si>
  <si>
    <t>Casa de locuit, 2 nivele,4 ap.</t>
  </si>
  <si>
    <t>mun.Comrat, str.Lenin, 183</t>
  </si>
  <si>
    <t>9601214.221.01</t>
  </si>
  <si>
    <t>mun.Comrat, str.Lenin, 192</t>
  </si>
  <si>
    <t>9601213.195.01</t>
  </si>
  <si>
    <t>mun.Comrat, str.Noua, 18"a"</t>
  </si>
  <si>
    <t>9601201.143.01</t>
  </si>
  <si>
    <t>Casa cu 2 apartamente</t>
  </si>
  <si>
    <t>or.Comrat, str.Comsomolscaia, 39</t>
  </si>
  <si>
    <t>9601203.10101</t>
  </si>
  <si>
    <t>S.A."CET-NORD" // 1002602003945</t>
  </si>
  <si>
    <t>Panou, Cartierul 3-10</t>
  </si>
  <si>
    <t>Mun.Balti</t>
  </si>
  <si>
    <t>la destinatie</t>
  </si>
  <si>
    <t>Utilaj PT-2, Cartierul-9</t>
  </si>
  <si>
    <t>Mun.Balti, str. N.Iorga, 18</t>
  </si>
  <si>
    <t xml:space="preserve"> din 06.12.2022</t>
  </si>
  <si>
    <t>dupa destinatie</t>
  </si>
  <si>
    <t>Cazangerie (gimnaziul nr. 15)</t>
  </si>
  <si>
    <t>m. Balti, str. A. Hajdeu, 6</t>
  </si>
  <si>
    <t>conform destnatiei</t>
  </si>
  <si>
    <t>Depozit</t>
  </si>
  <si>
    <t>m. Balti, str. Feroviarilor, 19 A</t>
  </si>
  <si>
    <t>0300104.308.05 din 10.02.2023</t>
  </si>
  <si>
    <t>0300104.308.04 din 10.02.2023</t>
  </si>
  <si>
    <t>Garaj</t>
  </si>
  <si>
    <t>0300104.308.03 din 10.02.2023</t>
  </si>
  <si>
    <t>Cazangerie</t>
  </si>
  <si>
    <t>m. Balti, str. Ivan Krilov, 14/B</t>
  </si>
  <si>
    <t>0300308.346.01 din 10.02.2023</t>
  </si>
  <si>
    <t>Cazangerie (gimnaziul nr. 10)</t>
  </si>
  <si>
    <t>mun. Balti, str. A. Dubinovschi, 19 a</t>
  </si>
  <si>
    <t>Cazangerie (gimnaziul nr. 3)</t>
  </si>
  <si>
    <t>mun. Balti, str. Sorocii, 21</t>
  </si>
  <si>
    <t>dupa destinație</t>
  </si>
  <si>
    <t>mun. Balti, str. Zamfir-Ralli Arbore, 76 A</t>
  </si>
  <si>
    <t>0300111.319.02 din 10.02.2023</t>
  </si>
  <si>
    <t>Utilaj PT, Scoala nr.18</t>
  </si>
  <si>
    <t>Retele termice-3, BAM</t>
  </si>
  <si>
    <t>Retele termice-1, BAM</t>
  </si>
  <si>
    <t>Utilaj PT-3, Cartierul-8</t>
  </si>
  <si>
    <t>Utilaj R/T CDS</t>
  </si>
  <si>
    <t>Retele termice-2, Cartierul-10</t>
  </si>
  <si>
    <t>Utilaj PT-2, MR.Dacia</t>
  </si>
  <si>
    <t>Retele termice-2, BAM</t>
  </si>
  <si>
    <t>Utilaj PT-2, Cartierul-8</t>
  </si>
  <si>
    <t>Utilaj PT-2, Cartierul-10</t>
  </si>
  <si>
    <t>Retele termice-1, Cartierul-9</t>
  </si>
  <si>
    <t>Utilaj PT-1, MR.Dacia</t>
  </si>
  <si>
    <t>Dulap de putere, Cartierul BAM 6</t>
  </si>
  <si>
    <t>Utilaj PT-1, Cartierul-9</t>
  </si>
  <si>
    <t>Utilaj PT-1, Cartierul-8</t>
  </si>
  <si>
    <t>Panou AMS si A, Cartierul 2-10</t>
  </si>
  <si>
    <t>Retele termice-7, BAM</t>
  </si>
  <si>
    <t>Utilaj PT-6, MR.Dacia</t>
  </si>
  <si>
    <t>Utilaj PT-7, MR.Dacia</t>
  </si>
  <si>
    <t>Retele termice-8, BAM</t>
  </si>
  <si>
    <t>Utilaj Pt-8, MR.Dacia</t>
  </si>
  <si>
    <t>Utilaj PT, Cartierul-5</t>
  </si>
  <si>
    <t>Retele termice-6, BAM</t>
  </si>
  <si>
    <t>Utilaj PT-4, MR.Dacia</t>
  </si>
  <si>
    <t>Retele termice-5, BAM</t>
  </si>
  <si>
    <t>Utilaj RT, Cartierul-7</t>
  </si>
  <si>
    <t>Retele termice-1, Cartierul-10</t>
  </si>
  <si>
    <t>Utilaj PT-3, MR.Dacia</t>
  </si>
  <si>
    <t>Retele termice-4, BAM</t>
  </si>
  <si>
    <t>Utilaj PT, Scoala nr.17</t>
  </si>
  <si>
    <t>Instalatie de distributie</t>
  </si>
  <si>
    <t>Utilaj PT-1, Cartierul-10</t>
  </si>
  <si>
    <t>Utilaj PT CEC</t>
  </si>
  <si>
    <t>Utilaj PT CCL 9,10</t>
  </si>
  <si>
    <t>Dulap de putere, Cartierul BAM 3</t>
  </si>
  <si>
    <t>Dulap de putere, Cartierul BAM 1</t>
  </si>
  <si>
    <t>Utilaj PT-5, MR.Dacia</t>
  </si>
  <si>
    <t>Dulap de putere, Cartierul 3-9</t>
  </si>
  <si>
    <t>Dulap de putere, Cartierul 2-10</t>
  </si>
  <si>
    <t>Panoul AMC si A, Cartierul 2-8</t>
  </si>
  <si>
    <t>Dulap de putere, Cartierul 1-9</t>
  </si>
  <si>
    <t>Panou de putere, Cartierul 1-8</t>
  </si>
  <si>
    <t>Dulap de putere, "Viorica"</t>
  </si>
  <si>
    <t>Retele termice-4, Cartierul-9</t>
  </si>
  <si>
    <t>Panou de iluminat, Cartierul 1-8</t>
  </si>
  <si>
    <t>Panou de comanda, Cartierul BAM 6</t>
  </si>
  <si>
    <t>Retele termice-3, Cartierul-9</t>
  </si>
  <si>
    <t>Retele termice-2, Cartierul-9</t>
  </si>
  <si>
    <t>Retele termice CCL 9/10</t>
  </si>
  <si>
    <t>Nod de masura, Cartierul 7</t>
  </si>
  <si>
    <t>Retele termice, Cartierul-8</t>
  </si>
  <si>
    <t>Nod de masura, Cartierul 4-9</t>
  </si>
  <si>
    <t>Dulap de comanda, Cartierul 3-8</t>
  </si>
  <si>
    <t>Nod de masura, Cartierul 3-9</t>
  </si>
  <si>
    <t>Nod de masura, Cartierul 3-10</t>
  </si>
  <si>
    <t>Nod de masura, Cartierul 2-9</t>
  </si>
  <si>
    <t>Retele termice</t>
  </si>
  <si>
    <t>Nod de masura, Cartierul 2-8</t>
  </si>
  <si>
    <t>Nod de masura, Cartierul 2-10</t>
  </si>
  <si>
    <t>Retele termice-2, Cartierul-8</t>
  </si>
  <si>
    <t>Traseu termic-3, Cartierul-8</t>
  </si>
  <si>
    <t>Retele termice, Cartierul-7</t>
  </si>
  <si>
    <t>Panou AMC si A, Cartierul 2-9</t>
  </si>
  <si>
    <t>Retele termice, Cartierul 5</t>
  </si>
  <si>
    <t>Nod de masura</t>
  </si>
  <si>
    <t>Panou AMC si A, Cartierul BAM 2</t>
  </si>
  <si>
    <t>Panou AMC si A, Cartierul BAM 1</t>
  </si>
  <si>
    <t>Dulap de putere, Cartierul 4-9</t>
  </si>
  <si>
    <t>mun.Balti,</t>
  </si>
  <si>
    <t>Cladirea PT-2</t>
  </si>
  <si>
    <t>mun.Balti, bd.Larisa, 6</t>
  </si>
  <si>
    <t>0300206.301.01 din 29.06.2005</t>
  </si>
  <si>
    <t>Cladirea PT-3</t>
  </si>
  <si>
    <t>mun.Balti, bul.M.Eminescu, 13</t>
  </si>
  <si>
    <t>0300302.412.01 din 29.06.2005</t>
  </si>
  <si>
    <t>Utilaj PT-4, Cartierul-9</t>
  </si>
  <si>
    <t>mun.Balti, str. 1 mai, 37</t>
  </si>
  <si>
    <t>Dulap de putere, Cartierul BAM 5</t>
  </si>
  <si>
    <t>mun.Balti, str. Bulgara, 132</t>
  </si>
  <si>
    <t>Dulap de comanda, Scoala nr.17</t>
  </si>
  <si>
    <t>mun.Balti, str. Bulgară, 122</t>
  </si>
  <si>
    <t>Utilaj PT, Colegiul Feroviar</t>
  </si>
  <si>
    <t>mun.Balti, str. Decebal</t>
  </si>
  <si>
    <t>Cladirea PT</t>
  </si>
  <si>
    <t>mun.Balti, str. Saltîcov-Șcedrin, 46</t>
  </si>
  <si>
    <t>0300202.294.01 din 25.02.2016</t>
  </si>
  <si>
    <t>Utilaj PT, Scoala nr.16</t>
  </si>
  <si>
    <t>mun.Balti, str. Sf.Nicolai, 98</t>
  </si>
  <si>
    <t>mun.Balti, str.1 Mai, 37</t>
  </si>
  <si>
    <t>0300302.413.01 din 29.06.2005</t>
  </si>
  <si>
    <t>mun.Balti, str.1 Mai, 9/B</t>
  </si>
  <si>
    <t>0300206.205.01 din 29.06.2005</t>
  </si>
  <si>
    <t>Utilaj PT-3, Cartierul-10</t>
  </si>
  <si>
    <t>mun.Balti, str.1 mai, 98</t>
  </si>
  <si>
    <t>mun.Balti, str.26 Martie</t>
  </si>
  <si>
    <t>Dulap de putere</t>
  </si>
  <si>
    <t>Utilajul retelelor termice</t>
  </si>
  <si>
    <t>mun.Balti, str.26 Martie, 1</t>
  </si>
  <si>
    <t>mun.Balti, str.31 August 1989, nr.61</t>
  </si>
  <si>
    <t>0300305.242.01 din 29.06.2005</t>
  </si>
  <si>
    <t>mun.Balti, str.A.Borodin, 26</t>
  </si>
  <si>
    <t>0300202.295.01 din 29.06.2005</t>
  </si>
  <si>
    <t>Utilaj PT</t>
  </si>
  <si>
    <t>mun.Balti, str.A.Donici</t>
  </si>
  <si>
    <t>mun.Balti, str.A.Donici, 23</t>
  </si>
  <si>
    <t>0300211.617.01 din 29.06.2005</t>
  </si>
  <si>
    <t>Cladire PT</t>
  </si>
  <si>
    <t>mun.Balti, str.A.Puskin, 10</t>
  </si>
  <si>
    <t>0300305.241.01 din 29.06.2005</t>
  </si>
  <si>
    <t>mun.Balti, str.A.Sciusev</t>
  </si>
  <si>
    <t>Cladirea PT-6</t>
  </si>
  <si>
    <t>mun.Balti, str.Alecsandru cel Bun, 36</t>
  </si>
  <si>
    <t>0300201.567.01 din 29.06.2005</t>
  </si>
  <si>
    <t>Cladirea PT-1</t>
  </si>
  <si>
    <t>mun.Balti, str.Alecsandru cel Bun, 6/1</t>
  </si>
  <si>
    <t>0300201.405.01 din 29.06.2005</t>
  </si>
  <si>
    <t>Panou de putere</t>
  </si>
  <si>
    <t>mun.Balti, str.B.Glavan</t>
  </si>
  <si>
    <t>mun.Balti, str.B.Glavan, 13</t>
  </si>
  <si>
    <t>0300211.619.01 din 29.06.2005</t>
  </si>
  <si>
    <t>mun.Balti, str.B.Glavan, 21</t>
  </si>
  <si>
    <t>0300213.144.01 din 29.06.2005</t>
  </si>
  <si>
    <t>mun.Balti, str.Borodin</t>
  </si>
  <si>
    <t>Conducta de otel</t>
  </si>
  <si>
    <t>mun.Balti, str.Bucovina</t>
  </si>
  <si>
    <t>mun.Balti, str.Bucovina-Konev</t>
  </si>
  <si>
    <t>mun.Balti, str.Bucovinei-Konev</t>
  </si>
  <si>
    <t>Cladirea PT-4</t>
  </si>
  <si>
    <t>mun.Balti, str.Bulgara, 100/A</t>
  </si>
  <si>
    <t>0300201.565.01 din 29.06.2005</t>
  </si>
  <si>
    <t>mun.Balti, str.Bulgara, 122</t>
  </si>
  <si>
    <t>0300201.559.01 din 29.06.2005</t>
  </si>
  <si>
    <t>Cladirea PT-5</t>
  </si>
  <si>
    <t>mun.Balti, str.Bulgara, 132</t>
  </si>
  <si>
    <t>0300201.566.01 din 29.06.2005</t>
  </si>
  <si>
    <t>mun.Balti, str.Bulgara, 19</t>
  </si>
  <si>
    <t>mun.Balti, str.Bulgara, 19/6</t>
  </si>
  <si>
    <t>0300201.560.01 din 29.06.2005</t>
  </si>
  <si>
    <t>mun.Balti, str.Bulgara, 33</t>
  </si>
  <si>
    <t>0300201.563.01 din 29.06.2005</t>
  </si>
  <si>
    <t>mun.Balti, str.Calea Iesilor, 100</t>
  </si>
  <si>
    <t>0300213.147.01 din 29.06.2005</t>
  </si>
  <si>
    <t>Utilaj RT</t>
  </si>
  <si>
    <t>mun.Balti, str.Calea Iesilor, 113</t>
  </si>
  <si>
    <t>mun.Balti, str.Chisinau, 62</t>
  </si>
  <si>
    <t>mun.Balti, str.Chisinaului, 62</t>
  </si>
  <si>
    <t>mun.Balti, str.Cicicalo, 8</t>
  </si>
  <si>
    <t>Utilaj PT, Cartierul-6</t>
  </si>
  <si>
    <t>Utilaj PT - Viorica</t>
  </si>
  <si>
    <t>mun.Balti, str.Conev, 32</t>
  </si>
  <si>
    <t>mun.Balti, str.Cosbuc</t>
  </si>
  <si>
    <t>Panou AMC si A</t>
  </si>
  <si>
    <t>Dupa destinatie.</t>
  </si>
  <si>
    <t>Nod de masura, Colegiul de medicina</t>
  </si>
  <si>
    <t>mun.Balti, str.Decebal</t>
  </si>
  <si>
    <t>Utilaj PT, Colegiul de medicina</t>
  </si>
  <si>
    <t>mun.Balti, str.Decebal, 101</t>
  </si>
  <si>
    <t>0300209.727.01 din 29.06.2005</t>
  </si>
  <si>
    <t>mun.Balti, str.Decebal, 121/D</t>
  </si>
  <si>
    <t>0300209.726.01 din 29.06.2005</t>
  </si>
  <si>
    <t>mun.Balti, str.Decebal, 128</t>
  </si>
  <si>
    <t>mun.Balti, str.Decebal-Konev</t>
  </si>
  <si>
    <t>Nod de masura AVPK-9/10</t>
  </si>
  <si>
    <t>mun.Balti, str.Donici</t>
  </si>
  <si>
    <t>mun.Balti, str.Donici-Panfilov</t>
  </si>
  <si>
    <t>mun.Balti, str.Elena Colesov, 10</t>
  </si>
  <si>
    <t>0300209.724.01 din 29.05.2005</t>
  </si>
  <si>
    <t>Retele termice DC-947</t>
  </si>
  <si>
    <t>mun.Balti, str.Franco, 19</t>
  </si>
  <si>
    <t xml:space="preserve"> din 05.12.2022</t>
  </si>
  <si>
    <t>mun.Balti, str.G.Cosbuc</t>
  </si>
  <si>
    <t>mun.Balti, str.Hotin</t>
  </si>
  <si>
    <t>Traseu termic</t>
  </si>
  <si>
    <t>mun.Balti, str.Hotin, 22</t>
  </si>
  <si>
    <t>0300304.514.01 din 29.06.2005</t>
  </si>
  <si>
    <t>Utilaj PT-DC-947</t>
  </si>
  <si>
    <t>mun.Balti, str.I.Franco, 19</t>
  </si>
  <si>
    <t>mun.Balti, str.Independentei</t>
  </si>
  <si>
    <t>mun.Balti, str.Independentei, 12</t>
  </si>
  <si>
    <t>mun.Balti, str.Independentei, 188</t>
  </si>
  <si>
    <t>0300313.191.01 din 29.06.2005</t>
  </si>
  <si>
    <t>mun.Balti, str.Independentei, 34</t>
  </si>
  <si>
    <t>0300305.243.01 din 29.06.2005</t>
  </si>
  <si>
    <t>mun.Balti, str.Independentei, 48</t>
  </si>
  <si>
    <t>Nod de masura, Scoala de arte plastice</t>
  </si>
  <si>
    <t>mun.Balti, str.Independentei, 82</t>
  </si>
  <si>
    <t>Utilaj PT, Scoala de arte</t>
  </si>
  <si>
    <t>mun.Balti, str.Independentei-Puskin</t>
  </si>
  <si>
    <t>mun.Balti, str.Independentei-Puskin, 10</t>
  </si>
  <si>
    <t>mun.Balti, str.Ivan Franko, 19</t>
  </si>
  <si>
    <t>0300201.1004.01 din 09.06.2000</t>
  </si>
  <si>
    <t>Cladirea PT-8</t>
  </si>
  <si>
    <t>mun.Balti, str.Ivan Konev, 16</t>
  </si>
  <si>
    <t>0300201.569.01 din 29.06.2005</t>
  </si>
  <si>
    <t>Cladirea PT-7</t>
  </si>
  <si>
    <t>mun.Balti, str.Ivan Konev, 28</t>
  </si>
  <si>
    <t>0300201.568.01 din 29.06.2005</t>
  </si>
  <si>
    <t>mun.Balti, str.Ivan Konev, 32</t>
  </si>
  <si>
    <t>0300201.571.01 din 29.06.2005</t>
  </si>
  <si>
    <t>mun.Balti, str.Ivan Konev, 42</t>
  </si>
  <si>
    <t>0300201.570.01 din 29.06.2005</t>
  </si>
  <si>
    <t>mun.Balti, str.Ivan Konev, 5</t>
  </si>
  <si>
    <t>0300201.564.01 din 29.06.2005</t>
  </si>
  <si>
    <t>mun.Balti, str.Karasiov, 55</t>
  </si>
  <si>
    <t>0300214.414.01 din 07.02.2014</t>
  </si>
  <si>
    <t>mun.Balti, str.Locomotivelor</t>
  </si>
  <si>
    <t>Panou de comanda</t>
  </si>
  <si>
    <t>mun.Balti, str.Locomotivelor, 16</t>
  </si>
  <si>
    <t>conform destinatiei</t>
  </si>
  <si>
    <t>mun.Balti, str.Locomotivelor, 3/A</t>
  </si>
  <si>
    <t>0300103.367.01 din 29.06.2005</t>
  </si>
  <si>
    <t>mun.Balti, str.M.Dosoftei</t>
  </si>
  <si>
    <t>Utilaj PT-3, Cartierul-9</t>
  </si>
  <si>
    <t>mun.Balti, str.M.Eminescu, 13</t>
  </si>
  <si>
    <t>dup destinatie</t>
  </si>
  <si>
    <t>mun.Balti, str.M.Viteazu, 18/A</t>
  </si>
  <si>
    <t>mun.Balti, str.Mircea cel Batrin, 81</t>
  </si>
  <si>
    <t>0300307.286.01 din 29.06.2005</t>
  </si>
  <si>
    <t>mun.Balti, str.Mitr.Dosoftei</t>
  </si>
  <si>
    <t>mun.Balti, str.Mitr.Dosoftei, 47</t>
  </si>
  <si>
    <t>0300208.525.01 din 29.06.2005</t>
  </si>
  <si>
    <t>mun.Balti, str.N.Iorga, 18</t>
  </si>
  <si>
    <t>0300302.411.01 din 29.06.2005</t>
  </si>
  <si>
    <t>mun.Balti, str.N.Iorga, 30</t>
  </si>
  <si>
    <t>0300301.297.01 din 29.06.2005</t>
  </si>
  <si>
    <t>mun.Balti, str.N.Iorga, 38</t>
  </si>
  <si>
    <t>0300301.217.01 din 22.12.2001</t>
  </si>
  <si>
    <t>mun.Balti, str.N.Iorga, 6</t>
  </si>
  <si>
    <t>0300302.415.01 din 29.06.2005</t>
  </si>
  <si>
    <t>mun.Balti, str.N.Ostrovski, 44</t>
  </si>
  <si>
    <t>0300208.522.01 din 29.06.2005</t>
  </si>
  <si>
    <t>mun.Balti, str.Nicolai Cicicalo, 8/A</t>
  </si>
  <si>
    <t>0300210.375.01 din 29.06.2005</t>
  </si>
  <si>
    <t>mun.Balti, str.Nikolai Ostrovski, 36</t>
  </si>
  <si>
    <t>0300208.524.01 din 29.06.2005</t>
  </si>
  <si>
    <t>mun.Balti, str.Ostrovski, 36</t>
  </si>
  <si>
    <t>dupa detinatie</t>
  </si>
  <si>
    <t>dupa destinatie.</t>
  </si>
  <si>
    <t>mun.Balti, str.Ostrovskii</t>
  </si>
  <si>
    <t>mun.Balti, str.Radion Malinovski, 20</t>
  </si>
  <si>
    <t>0300213.145.01 din 29.06.2005</t>
  </si>
  <si>
    <t>mun.Balti, str.Saltikov-Sedrin</t>
  </si>
  <si>
    <t>mun.Balti, str.Sciusev</t>
  </si>
  <si>
    <t>mun.Balti, str.Sevcenca</t>
  </si>
  <si>
    <t>mun.Balti, str.Sevcenco</t>
  </si>
  <si>
    <t>Nod de masura, Scoala nr.16</t>
  </si>
  <si>
    <t>mun.Balti, str.Sf.Nicolae</t>
  </si>
  <si>
    <t>mun.Balti, str.Sf.Nicolae, 56</t>
  </si>
  <si>
    <t>0300205.714.01 din 29.06.2005</t>
  </si>
  <si>
    <t>mun.Balti, str.Sf.Nicolae, 61</t>
  </si>
  <si>
    <t>mun.Balti, str.Sf.Nicolae, 98</t>
  </si>
  <si>
    <t>0300207.812.01 din 24.03.2015</t>
  </si>
  <si>
    <t>Panou de putere, Molodovo</t>
  </si>
  <si>
    <t>mun.Balti, str.Stefan cel Mare</t>
  </si>
  <si>
    <t>Nod de masura. Cartierul Molodovo</t>
  </si>
  <si>
    <t>Retela termice</t>
  </si>
  <si>
    <t>mun.Balti, str.Stefan cel Mare, 140</t>
  </si>
  <si>
    <t>0300207.775.01 din 20.02.2014</t>
  </si>
  <si>
    <t>Utilaj PT, Spitalul orasenesc</t>
  </si>
  <si>
    <t>mun.Balti, str.Stefan cel Mare, 142</t>
  </si>
  <si>
    <t>Autocamion UAZ-3909, BLBG-288</t>
  </si>
  <si>
    <t>mun.Balti, str.Stefan cel Mare, 168</t>
  </si>
  <si>
    <t>Masina de prelucrare a lemnului</t>
  </si>
  <si>
    <t>Automacara ZIL-131, BLAM-794</t>
  </si>
  <si>
    <t>Autocamion furgon ZIL-131, BLAU-664</t>
  </si>
  <si>
    <t>Autocamion GAZ-469, BLAZ-485</t>
  </si>
  <si>
    <t>Autocamion GAZ-53, BLAO-036</t>
  </si>
  <si>
    <t>Autocamion GAZ-53, BLAO-047</t>
  </si>
  <si>
    <t>Autocamion GAZ-53, BLAO-240</t>
  </si>
  <si>
    <t>Obiectul "05"</t>
  </si>
  <si>
    <t>0300212.006</t>
  </si>
  <si>
    <t>conform destinatie</t>
  </si>
  <si>
    <t>Autocamion GAZ-53, BLAV-239</t>
  </si>
  <si>
    <t>Tractor IUMZ/6KL, Pompa de apa BLA-085</t>
  </si>
  <si>
    <t>Mobilier moale</t>
  </si>
  <si>
    <t>Betoniera tip LAS</t>
  </si>
  <si>
    <t>dupa destnatie</t>
  </si>
  <si>
    <t>mun.Balti, str.Stefan cel Mare, 20</t>
  </si>
  <si>
    <t>mun.Balti, str.Stefan cel Mare, 3"A"</t>
  </si>
  <si>
    <t>0300302.414.01 din 29.06.2005</t>
  </si>
  <si>
    <t>mun.Balti, str.Stefan cel Mare, 3/A</t>
  </si>
  <si>
    <t>mun.Balti, str.Strii, 7</t>
  </si>
  <si>
    <t>0300206.211.01 din 29.06.2005</t>
  </si>
  <si>
    <t>mun.Balti, str.Suceava</t>
  </si>
  <si>
    <t>mun.Balti, str.Suceava, 3</t>
  </si>
  <si>
    <t>0300206.300.01 din 29.06.2005</t>
  </si>
  <si>
    <t>mun.Balti, str.T.Sevcenco, 44</t>
  </si>
  <si>
    <t>mun.Balti, str.T.Sevcenko</t>
  </si>
  <si>
    <t>mun.Balti, str.T.Vladimirescu, 29</t>
  </si>
  <si>
    <t>0300211.618.01 din 29.06.2005</t>
  </si>
  <si>
    <t>mun.Balti, str.Taras Sevcenko, 44</t>
  </si>
  <si>
    <t>0300208.523.01 din 29.06.2005</t>
  </si>
  <si>
    <t>mun.Balti, str.V.Puiu</t>
  </si>
  <si>
    <t>Instalatie electrica</t>
  </si>
  <si>
    <t>mun.Balti, str.V.Puiu, 22</t>
  </si>
  <si>
    <t>0300209.745.01 din 29.06.2005</t>
  </si>
  <si>
    <t>mun.Balti, str.Vasile Coroban, 2</t>
  </si>
  <si>
    <t>0300213.146.01 din 29.06.2005</t>
  </si>
  <si>
    <t>mun.Balti, str.Victoria, 54</t>
  </si>
  <si>
    <t>mun.Balti, str.Victoriei, 54</t>
  </si>
  <si>
    <t>Nod de masura, Cartierul 5</t>
  </si>
  <si>
    <t>mun.Balti, str.Victoriei, 68</t>
  </si>
  <si>
    <t>mun.Balti, str.Victoriei, 68/A</t>
  </si>
  <si>
    <t>0300211.616.01 din 29.06.2005</t>
  </si>
  <si>
    <t>mun.Balti, str.Viilor</t>
  </si>
  <si>
    <t xml:space="preserve">dupa destinatie </t>
  </si>
  <si>
    <t>mun.Balti, str.Viilor, 6</t>
  </si>
  <si>
    <t>0300210.376.01 din 29.06.2005</t>
  </si>
  <si>
    <t>mun.Balti, str.Voluntarilor, 53</t>
  </si>
  <si>
    <t>0300313.190.01 din 29.06.2005</t>
  </si>
  <si>
    <t>S.A."Coloana mecanizata mobila"(privata) // 342914</t>
  </si>
  <si>
    <t>Casa de locuit cu 1 nivel, 4 apartamente</t>
  </si>
  <si>
    <t>or.Ialoveni, str.Matei Basarab, 13</t>
  </si>
  <si>
    <t>5501202.215.01</t>
  </si>
  <si>
    <t>Se exploateaza ca fond locativ.</t>
  </si>
  <si>
    <t>or.Ialoveni, str.Matei Basarab, 15</t>
  </si>
  <si>
    <t>5501202.214.01</t>
  </si>
  <si>
    <t>S.A."Constructorul" (Intergral privatizata) // 1003602001719</t>
  </si>
  <si>
    <t>Camin, 5 nivele, 77 odai</t>
  </si>
  <si>
    <t>mun.Balti, str.Cehov, 31A</t>
  </si>
  <si>
    <t>0300210.055.01</t>
  </si>
  <si>
    <t>Camin, 5 nivele, 74 odai</t>
  </si>
  <si>
    <t>or.Balti, str.Cehov, 31</t>
  </si>
  <si>
    <t>0300210.331.01</t>
  </si>
  <si>
    <t>Camin, 4 nivele, 59 odai</t>
  </si>
  <si>
    <t>or.Balti, str.T.Vladimirescu, 67</t>
  </si>
  <si>
    <t>0300211.584.01</t>
  </si>
  <si>
    <t>S.A."Constructorul" // 1003603005839</t>
  </si>
  <si>
    <t>Camin cu 4 nivele, 16 ap.</t>
  </si>
  <si>
    <t>or.Cahul, str.Strada Veche, 143</t>
  </si>
  <si>
    <t>1701106.034.01 din 26.06.2002</t>
  </si>
  <si>
    <t>S.A."DRUMURI-IALOVENI" // 1003600106403</t>
  </si>
  <si>
    <t>Casa de locuit cu 3 nivele, 12 apartamente</t>
  </si>
  <si>
    <t>or.Ialoveni, str.Moldova, 9</t>
  </si>
  <si>
    <t>se utilizeaza dupa destinatie, privatizate 12 apartamente.</t>
  </si>
  <si>
    <t>S.A."Elevator Kelley Grains" (privata) // 1003608001881</t>
  </si>
  <si>
    <t>Mijloace de protectie civila</t>
  </si>
  <si>
    <t>or.Causeni, str.Tighina,3</t>
  </si>
  <si>
    <t>nu au prezentat informatien în Raport. Din discutie cu inginerul societății subsolul nu se exploateaza.</t>
  </si>
  <si>
    <t>S.A."Elevatorul-Iargara" (privata) // 1003605005073</t>
  </si>
  <si>
    <t>r-nul Leova, or.Iargara, str.Cosmonautilor, 4</t>
  </si>
  <si>
    <t>5702204.554.01 din 26.03.2004</t>
  </si>
  <si>
    <t>fon locativ</t>
  </si>
  <si>
    <t>r-nul Leova, or.Iargara, str.Gagarin, 3</t>
  </si>
  <si>
    <t>5702204.560.01 din 20.12.2006</t>
  </si>
  <si>
    <t>Fond locativ</t>
  </si>
  <si>
    <t>S.A."Fabrica de confectii "Ionel" (integral privatizata) // 1003600082352</t>
  </si>
  <si>
    <t>Caminul nr.29 cu 9 nivele, 104 camere</t>
  </si>
  <si>
    <t>mun.Chisinau, str.Independentei, 32A</t>
  </si>
  <si>
    <t>0100113.117.02</t>
  </si>
  <si>
    <t>Se utilizează ca cămin.</t>
  </si>
  <si>
    <t>S.A."Intreprinderea pentru colectarea cerealelor din Rediul-Mare"(privata) // 1003604006833</t>
  </si>
  <si>
    <t>Gradinita de copii, 1 nivel</t>
  </si>
  <si>
    <t>r-l Ocnita, s.Rediul Mare</t>
  </si>
  <si>
    <t>nu functionează</t>
  </si>
  <si>
    <t>Profilactoriu, 1 nivel</t>
  </si>
  <si>
    <t>nu funcționează</t>
  </si>
  <si>
    <t>S.A."LIVSERVCOM", in procedura de insolvabilitate din 26.12.2007 // 1002600042340</t>
  </si>
  <si>
    <t>Statie de transformare CTP-400</t>
  </si>
  <si>
    <t>mun.Chisinau</t>
  </si>
  <si>
    <t>Apeduct</t>
  </si>
  <si>
    <t>nu prezinta informatie</t>
  </si>
  <si>
    <t>Incaperi</t>
  </si>
  <si>
    <t>mun.Chisinau, str.Alba Iulia, 12</t>
  </si>
  <si>
    <t>63,0 m.p. se utilizeaza.</t>
  </si>
  <si>
    <t>Caminul nr.6</t>
  </si>
  <si>
    <t>mun.Chisinau, str.E.Coca, 3</t>
  </si>
  <si>
    <t>0100517.105.01</t>
  </si>
  <si>
    <t>Caminul nr.5 cu 5 nivele</t>
  </si>
  <si>
    <t>mun.Chisinau, str.I.Pelivan, 17/3</t>
  </si>
  <si>
    <t>0100511.116.01</t>
  </si>
  <si>
    <t>Caminul nr.2</t>
  </si>
  <si>
    <t>mun.Chisinau, str.I.Pelivan, 9</t>
  </si>
  <si>
    <t>0100514.102.01</t>
  </si>
  <si>
    <t>Caminul nr.11 cu 5 nivele</t>
  </si>
  <si>
    <t>mun.Chisinau, str.Lech Kaczynski,10/4 (str.Sprincenoaia,14/4</t>
  </si>
  <si>
    <t>0100216.117.01</t>
  </si>
  <si>
    <t>Casa de locuit nr.8 cu 16 etaje</t>
  </si>
  <si>
    <t>mun.Chisinau, str.N.Costin, 61/2</t>
  </si>
  <si>
    <t>0100509.144.01</t>
  </si>
  <si>
    <t>Casa de locuit nr.10 cu 16 etaje</t>
  </si>
  <si>
    <t>mun.Chisinau, str.Piata Unirii Principatelor, 1</t>
  </si>
  <si>
    <t>0100515.111.01</t>
  </si>
  <si>
    <t>Caminul nr.1 cu 5 nivele</t>
  </si>
  <si>
    <t>mun.Chisinau,str.Lech Kaczynski,10/2 (str.Sprincenoaia,14/2)</t>
  </si>
  <si>
    <t>0100216.129.01</t>
  </si>
  <si>
    <t>S.A."Lactis" // 1003602151429</t>
  </si>
  <si>
    <t>Casa de locuit cu 1 nivel, 2 apartamente</t>
  </si>
  <si>
    <t>or.Riscani, str.Comarov, 69</t>
  </si>
  <si>
    <t>7101111.159.01</t>
  </si>
  <si>
    <t>Casa de locuit cu 2 nivele, 16 apartamente</t>
  </si>
  <si>
    <t>or.Riscani, str.Comarov, 71</t>
  </si>
  <si>
    <t>7101111.161.01</t>
  </si>
  <si>
    <t>Conform destinatiei</t>
  </si>
  <si>
    <t>Casa de locuit cu 2 nivele, 8 apartamente</t>
  </si>
  <si>
    <t>or.Riscani, str.Visinilor, 36</t>
  </si>
  <si>
    <t>7101110.142.01</t>
  </si>
  <si>
    <t>S.A."MOLDOVA-FILM" // 1002600005956</t>
  </si>
  <si>
    <t>Cladire. Spalatorie auto</t>
  </si>
  <si>
    <t>mun.Chisinau, str.Miorita, 3</t>
  </si>
  <si>
    <t>0100212.028.08</t>
  </si>
  <si>
    <t>locatiune-100,0 mp, neutilizata-20,0 mp.</t>
  </si>
  <si>
    <t>Cladire, atelier de reparatie</t>
  </si>
  <si>
    <t>0100212.028.05</t>
  </si>
  <si>
    <t>locatiune-168,3; neutilizata-204,1</t>
  </si>
  <si>
    <t>Cladire garaj</t>
  </si>
  <si>
    <t>0100212.028.06</t>
  </si>
  <si>
    <t>Locatiune 548,70 m.p.; neutilizat 65,4 m.p.</t>
  </si>
  <si>
    <t>Cladire. Punct de trecere</t>
  </si>
  <si>
    <t>0100212.028.07</t>
  </si>
  <si>
    <t>se utilizeaza</t>
  </si>
  <si>
    <t>Cladire despecerat</t>
  </si>
  <si>
    <t>0100212.028.01 din 08.04.2003</t>
  </si>
  <si>
    <t>locativa-44,6 m.p, neutilizata- 37,0 mp</t>
  </si>
  <si>
    <t>Cladire, Bloc administrativ</t>
  </si>
  <si>
    <t>0100212.028.02</t>
  </si>
  <si>
    <t>locatiune-311,7, neutilizata-14,8</t>
  </si>
  <si>
    <t>Cladire -garaj</t>
  </si>
  <si>
    <t>0100212.028.03</t>
  </si>
  <si>
    <t>locatiune-535,5 m.p., neutilizt-96,9 m.p.</t>
  </si>
  <si>
    <t>Cladire garaj. Sectia Mecanica</t>
  </si>
  <si>
    <t>0100212.028.04</t>
  </si>
  <si>
    <t>în locatiune-84,9 m.p., neutilizat-24,8 m.p.</t>
  </si>
  <si>
    <t>S.A."MOLDTELECOM" // 1002600048836</t>
  </si>
  <si>
    <t>Bloc locativ</t>
  </si>
  <si>
    <t>r-nul Orhei, mun. Orhei str. Constantin Stamati, 12</t>
  </si>
  <si>
    <t>6401303.024.01 din 04.04.2021</t>
  </si>
  <si>
    <t xml:space="preserve">se utilizeaza ca fond locativ </t>
  </si>
  <si>
    <t>S.A."Micron" (privata) // 1003600088608</t>
  </si>
  <si>
    <t>Ospataria bazei de odihna "Pedagog"</t>
  </si>
  <si>
    <t>Ukraina, or.Sergheevka</t>
  </si>
  <si>
    <t>nu a prezentat informatie</t>
  </si>
  <si>
    <t>Baza de odihna "Pedagog"</t>
  </si>
  <si>
    <t>Încăperea apararii civile (conform Actului de estimare a f/fixe din dosarul de reorganizare a SA Micron)</t>
  </si>
  <si>
    <t>mun.Chisinau, str.Decebal, 139</t>
  </si>
  <si>
    <t>0100110.104.04 din 02.07.2002</t>
  </si>
  <si>
    <t>Nu au prezentat informatia</t>
  </si>
  <si>
    <t>S.A."Moldagrotehnica" // 1003602000516</t>
  </si>
  <si>
    <t>Casa de locuit cu 30 ap.,5 nivele</t>
  </si>
  <si>
    <t>or.Balti, str.Beleacov, 5</t>
  </si>
  <si>
    <t>0300111.020.01</t>
  </si>
  <si>
    <t>Camin, 5 nivele, 98 camere</t>
  </si>
  <si>
    <t>or.Balti, str.Bulgara, 164</t>
  </si>
  <si>
    <t>0300201.005.01</t>
  </si>
  <si>
    <t>S.A."Moldcinema" // 1003600040239</t>
  </si>
  <si>
    <t>Cinematograful "Patria"</t>
  </si>
  <si>
    <t>or.Leova, str.Independentei, 20</t>
  </si>
  <si>
    <t>5701221.005.01</t>
  </si>
  <si>
    <t>Locațiune parțială (35,0 m.p.)</t>
  </si>
  <si>
    <t>S.A."RETELELE ELECTRICE DE DISTRIBUTIE NORD" // 1003602006563</t>
  </si>
  <si>
    <t>mun. Balti, str. Feroviarilor, 19 A</t>
  </si>
  <si>
    <t>0300104.308.02 din 10.02.2023</t>
  </si>
  <si>
    <t>mun.Balti, str.Libertatii</t>
  </si>
  <si>
    <t>Nu se utilizează</t>
  </si>
  <si>
    <t>Cladire administrativa (Cladire de productie)</t>
  </si>
  <si>
    <t>or.Donduseni, str.Stefan cel Mare, 30 (V.Alecsandri, 102)</t>
  </si>
  <si>
    <t>3401101.092.01</t>
  </si>
  <si>
    <t>cladire administrativa</t>
  </si>
  <si>
    <t>Cladire de productie cu 1 nivel, 3 ap.</t>
  </si>
  <si>
    <t>or.Ocnita, s.Mihalaseni</t>
  </si>
  <si>
    <t>6234114.038.01</t>
  </si>
  <si>
    <t>Cladire de productie</t>
  </si>
  <si>
    <t>or.Ocnita, str.Producerii, 9</t>
  </si>
  <si>
    <t>6201108.078.02</t>
  </si>
  <si>
    <t>Cladire de productie cu 3 nivele (4 ap. la et.3)</t>
  </si>
  <si>
    <t>or.Soroca, str.Calea Baltului, 80</t>
  </si>
  <si>
    <t>7801103.032.01</t>
  </si>
  <si>
    <t>S.A."Raut", in procedura de insolvabilitate din 19.09.2023 // 1002602000612</t>
  </si>
  <si>
    <t>mun.Balti, str.Ceapaev, 2a</t>
  </si>
  <si>
    <t>0300207.304.01 din 12.11.2014</t>
  </si>
  <si>
    <t>Apartamentul nr.51 din casa de locuit</t>
  </si>
  <si>
    <t>mun.Balti, str.Ostrovski, 48</t>
  </si>
  <si>
    <t>0300208.068.01.</t>
  </si>
  <si>
    <t>S.R.L."Moldtehmed" // 1003600101453</t>
  </si>
  <si>
    <t>Incaperea apararii civile</t>
  </si>
  <si>
    <t>or.Chisinau, str.M.Dragan, 19</t>
  </si>
  <si>
    <t xml:space="preserve"> nu se utlizeaza</t>
  </si>
  <si>
    <t>SA "APA-CANAL CHISINAU" // 1002600015876</t>
  </si>
  <si>
    <t>Rezervor de apa</t>
  </si>
  <si>
    <t>m. Chisinau, s. Colonita</t>
  </si>
  <si>
    <t>0149108.317.06 din 19.08.2011</t>
  </si>
  <si>
    <t>nu au prezentat inform</t>
  </si>
  <si>
    <t>Constructie accesorie</t>
  </si>
  <si>
    <t>m. Chisinau, s. Ghidighici, extravilan</t>
  </si>
  <si>
    <t>0124109.001.02 din 21.09.2009</t>
  </si>
  <si>
    <t>Constructie</t>
  </si>
  <si>
    <t>m. Chisnau, bd. Dacia, 60/11</t>
  </si>
  <si>
    <t>0100120.428.01 din 14.03.2005</t>
  </si>
  <si>
    <t>mun. Chisinau, bd. Dacia, 76/1</t>
  </si>
  <si>
    <t>0100120.429.01 din 14.03.2005</t>
  </si>
  <si>
    <t>mun. Chisinau, bd. Dacia, 80/5</t>
  </si>
  <si>
    <t>0100120.425.04 din 14.03.2023</t>
  </si>
  <si>
    <t>0100120.425.03 din 04.06.2023</t>
  </si>
  <si>
    <t>mun. Chisinau, mun. Chisinau, sos. Muncesti, 799/3</t>
  </si>
  <si>
    <t>0100120.282.01 din 14.03.2005</t>
  </si>
  <si>
    <t>mun. Chisinau, s. Colonita</t>
  </si>
  <si>
    <t>0149108.317.05 din 19.08.2011</t>
  </si>
  <si>
    <t>Rezervor de Apa</t>
  </si>
  <si>
    <t>0149108.317.04 din 19.08.2011</t>
  </si>
  <si>
    <t>mun. Chisinau, s. Tohatin, str. Mihai Eminescu, 74</t>
  </si>
  <si>
    <t>0146112.095.01 din 26.08.2011</t>
  </si>
  <si>
    <t>mun. Chisinau, sos. Muncesti, 798/2</t>
  </si>
  <si>
    <t>0100120.427.01 din 14.03.2005</t>
  </si>
  <si>
    <t>mun. Chisinau, sos. Muncesti,, 784/2</t>
  </si>
  <si>
    <t>0100120.426.01 din 14.03.2005</t>
  </si>
  <si>
    <t>mun.Chisinau, bd.Dacia, 80/5</t>
  </si>
  <si>
    <t>0100120.425.02 din 14.03.2005</t>
  </si>
  <si>
    <t>Cladire de producere</t>
  </si>
  <si>
    <t>mun.Chisinau, str. Lunca Bicului, 24</t>
  </si>
  <si>
    <t>0100309.142.16 din 20.03.2012</t>
  </si>
  <si>
    <t>0100309.142.17 din 20.03.2012</t>
  </si>
  <si>
    <t>nu prezinta inform</t>
  </si>
  <si>
    <t>Constructii cu functii comasate</t>
  </si>
  <si>
    <t>mun.Chisinau, str.Lunca Bicului, 24</t>
  </si>
  <si>
    <t>0100309.142.14 din 20.03.2012</t>
  </si>
  <si>
    <t>0100309.142.07 din 20.03.2012</t>
  </si>
  <si>
    <t>Reervor</t>
  </si>
  <si>
    <t>mun.Chisinau, str.Studentilor, 14</t>
  </si>
  <si>
    <t>0100313.179.19 din 04.04.2002</t>
  </si>
  <si>
    <t>0100313.179.11 din 04.04.2002</t>
  </si>
  <si>
    <t>nu au prezentat informatie</t>
  </si>
  <si>
    <t>Rezervor</t>
  </si>
  <si>
    <t>0100313.179.24 din 04.04.2002</t>
  </si>
  <si>
    <t>0100313.179.20 din 04.04.2002</t>
  </si>
  <si>
    <t>mun.Chisinau, str.Studenților, 14</t>
  </si>
  <si>
    <t>0100313.179.21 din 04.04.2002</t>
  </si>
  <si>
    <t>mun.Chisinau, str.Șoseaua Hincesti, 59 a</t>
  </si>
  <si>
    <t>0100212.262.02 din 02.09.2009</t>
  </si>
  <si>
    <t>mun.Chisnau, str.Studentilor, 14</t>
  </si>
  <si>
    <t>0100313.179.10 din 04.04.2002</t>
  </si>
  <si>
    <t>mun.Chișinăi, bd.Dacia, 80/5</t>
  </si>
  <si>
    <t>0100120.425.01 din 14.03.2005</t>
  </si>
  <si>
    <t>Constructie de cultura și agrement</t>
  </si>
  <si>
    <t>mun.Chișinău, str.Columna, 134</t>
  </si>
  <si>
    <t>0100418.294.01 din 29.08.2002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</si>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</sst>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</font>
    <font>
      <b/>
      <sz val="10"/>
      <name val="Times New Roman"/>
      <family val="2"/>
    </font>
    <font>
      <sz val="8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/>
    <xf numFmtId="0" fontId="3" fillId="2" borderId="0" xfId="0" applyFont="1" applyFill="1" applyBorder="1"/>
    <xf numFmtId="0" fontId="3" fillId="2" borderId="6" xfId="0" applyFont="1" applyFill="1" applyBorder="1"/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4" fillId="2" borderId="5" xfId="0" applyFont="1" applyFill="1" applyBorder="1"/>
    <xf numFmtId="0" fontId="4" fillId="2" borderId="0" xfId="0" applyFont="1" applyFill="1" applyBorder="1"/>
    <xf numFmtId="0" fontId="4" fillId="2" borderId="6" xfId="0" applyFont="1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2"/>
  <sheetViews>
    <sheetView tabSelected="1" workbookViewId="0">
      <selection activeCell="Q5" sqref="Q5"/>
    </sheetView>
  </sheetViews>
  <sheetFormatPr defaultRowHeight="15" x14ac:dyDescent="0.25"/>
  <cols>
    <col min="1" max="1" width="4.140625" customWidth="1"/>
    <col min="2" max="2" width="29" customWidth="1"/>
    <col min="3" max="3" width="28.28515625" customWidth="1"/>
    <col min="4" max="4" width="14.7109375" customWidth="1"/>
    <col min="5" max="8" width="10" customWidth="1"/>
    <col min="9" max="9" width="26.5703125" customWidth="1"/>
    <col min="10" max="10" width="8" customWidth="1"/>
  </cols>
  <sheetData>
    <row r="1" spans="1:9" ht="63.9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 ht="8.25" customHeight="1" x14ac:dyDescent="0.25"/>
    <row r="3" spans="1:9" ht="18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</row>
    <row r="4" spans="1:9" ht="10.5" customHeight="1" x14ac:dyDescent="0.25"/>
    <row r="5" spans="1:9" ht="63" x14ac:dyDescent="0.25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</row>
    <row r="6" spans="1:9" x14ac:dyDescent="0.25">
      <c r="A6" s="16" t="s">
        <v>11</v>
      </c>
      <c r="B6" s="16" t="s">
        <v>12</v>
      </c>
      <c r="C6" s="16" t="s">
        <v>13</v>
      </c>
      <c r="D6" s="16" t="s">
        <v>14</v>
      </c>
      <c r="E6" s="16" t="s">
        <v>15</v>
      </c>
      <c r="F6" s="16" t="s">
        <v>16</v>
      </c>
      <c r="G6" s="16" t="s">
        <v>17</v>
      </c>
      <c r="H6" s="16" t="s">
        <v>18</v>
      </c>
      <c r="I6" s="16" t="s">
        <v>19</v>
      </c>
    </row>
    <row r="7" spans="1:9" x14ac:dyDescent="0.25">
      <c r="A7" s="5"/>
      <c r="B7" s="6" t="s">
        <v>20</v>
      </c>
      <c r="C7" s="6"/>
      <c r="D7" s="6"/>
      <c r="E7" s="6"/>
      <c r="F7" s="6"/>
      <c r="G7" s="6"/>
      <c r="H7" s="6"/>
      <c r="I7" s="7"/>
    </row>
    <row r="8" spans="1:9" x14ac:dyDescent="0.25">
      <c r="A8" s="8">
        <v>1</v>
      </c>
      <c r="B8" s="1" t="s">
        <v>21</v>
      </c>
      <c r="C8" s="1" t="s">
        <v>22</v>
      </c>
      <c r="D8" s="1" t="s">
        <v>23</v>
      </c>
      <c r="E8" s="1">
        <v>35.328000000000003</v>
      </c>
      <c r="F8" s="1">
        <v>4241645</v>
      </c>
      <c r="G8" s="1">
        <v>6578722</v>
      </c>
      <c r="H8" s="1">
        <v>4355.7</v>
      </c>
      <c r="I8" s="9" t="s">
        <v>24</v>
      </c>
    </row>
    <row r="9" spans="1:9" x14ac:dyDescent="0.25">
      <c r="A9" s="8">
        <v>2</v>
      </c>
      <c r="B9" s="1" t="s">
        <v>25</v>
      </c>
      <c r="C9" s="1" t="s">
        <v>26</v>
      </c>
      <c r="D9" s="1" t="s">
        <v>27</v>
      </c>
      <c r="E9" s="1">
        <v>35.328000000000003</v>
      </c>
      <c r="F9" s="1">
        <v>250266</v>
      </c>
      <c r="G9" s="1">
        <v>0</v>
      </c>
      <c r="H9" s="1">
        <v>556.70000000000005</v>
      </c>
      <c r="I9" s="9" t="s">
        <v>24</v>
      </c>
    </row>
    <row r="10" spans="1:9" x14ac:dyDescent="0.25">
      <c r="A10" s="8">
        <v>3</v>
      </c>
      <c r="B10" s="1" t="s">
        <v>28</v>
      </c>
      <c r="C10" s="1" t="s">
        <v>29</v>
      </c>
      <c r="D10" s="1" t="s">
        <v>30</v>
      </c>
      <c r="E10" s="1">
        <v>35.328000000000003</v>
      </c>
      <c r="F10" s="1">
        <v>421506</v>
      </c>
      <c r="G10" s="1">
        <v>1750400</v>
      </c>
      <c r="H10" s="1">
        <v>522.70000000000005</v>
      </c>
      <c r="I10" s="9" t="s">
        <v>31</v>
      </c>
    </row>
    <row r="11" spans="1:9" x14ac:dyDescent="0.25">
      <c r="A11" s="8">
        <v>4</v>
      </c>
      <c r="B11" s="1" t="s">
        <v>25</v>
      </c>
      <c r="C11" s="1" t="s">
        <v>32</v>
      </c>
      <c r="D11" s="1" t="s">
        <v>33</v>
      </c>
      <c r="E11" s="1">
        <v>35.328000000000003</v>
      </c>
      <c r="F11" s="1">
        <v>309129</v>
      </c>
      <c r="G11" s="1">
        <v>231200</v>
      </c>
      <c r="H11" s="1">
        <v>438</v>
      </c>
      <c r="I11" s="9" t="s">
        <v>31</v>
      </c>
    </row>
    <row r="12" spans="1:9" x14ac:dyDescent="0.25">
      <c r="A12" s="8">
        <v>5</v>
      </c>
      <c r="B12" s="1" t="s">
        <v>34</v>
      </c>
      <c r="C12" s="1" t="s">
        <v>35</v>
      </c>
      <c r="D12" s="1" t="s">
        <v>36</v>
      </c>
      <c r="E12" s="1">
        <v>35.328000000000003</v>
      </c>
      <c r="F12" s="1">
        <v>612157</v>
      </c>
      <c r="G12" s="1">
        <v>205300</v>
      </c>
      <c r="H12" s="1">
        <v>786</v>
      </c>
      <c r="I12" s="9" t="s">
        <v>31</v>
      </c>
    </row>
    <row r="13" spans="1:9" x14ac:dyDescent="0.25">
      <c r="A13" s="10">
        <f>COUNTIF(A8:A12,"&gt;0")</f>
        <v>5</v>
      </c>
      <c r="B13" s="11" t="s">
        <v>37</v>
      </c>
      <c r="C13" s="11"/>
      <c r="D13" s="11"/>
      <c r="E13" s="11">
        <f>SUMIF(E8:E12,"&gt;0")</f>
        <v>176.64000000000001</v>
      </c>
      <c r="F13" s="11">
        <f>SUMIF(F8:F12,"&gt;0")</f>
        <v>5834703</v>
      </c>
      <c r="G13" s="11">
        <f>SUMIF(G8:G12,"&gt;0")</f>
        <v>8765622</v>
      </c>
      <c r="H13" s="11">
        <f>SUMIF(H8:H12,"&gt;0")</f>
        <v>6659.0999999999995</v>
      </c>
      <c r="I13" s="12"/>
    </row>
    <row r="14" spans="1:9" x14ac:dyDescent="0.25">
      <c r="A14" s="13"/>
      <c r="B14" s="14"/>
      <c r="C14" s="14"/>
      <c r="D14" s="14"/>
      <c r="E14" s="14"/>
      <c r="F14" s="14"/>
      <c r="G14" s="14"/>
      <c r="H14" s="14"/>
      <c r="I14" s="15"/>
    </row>
    <row r="15" spans="1:9" x14ac:dyDescent="0.25">
      <c r="A15" s="5"/>
      <c r="B15" s="6" t="s">
        <v>38</v>
      </c>
      <c r="C15" s="6"/>
      <c r="D15" s="6"/>
      <c r="E15" s="6"/>
      <c r="F15" s="6"/>
      <c r="G15" s="6"/>
      <c r="H15" s="6"/>
      <c r="I15" s="7"/>
    </row>
    <row r="16" spans="1:9" x14ac:dyDescent="0.25">
      <c r="A16" s="8">
        <v>1</v>
      </c>
      <c r="B16" s="1" t="s">
        <v>39</v>
      </c>
      <c r="C16" s="1" t="s">
        <v>40</v>
      </c>
      <c r="D16" s="1"/>
      <c r="E16" s="1">
        <v>0</v>
      </c>
      <c r="F16" s="1">
        <v>25625</v>
      </c>
      <c r="G16" s="1">
        <v>5638</v>
      </c>
      <c r="H16" s="1">
        <v>140</v>
      </c>
      <c r="I16" s="9" t="s">
        <v>41</v>
      </c>
    </row>
    <row r="17" spans="1:9" x14ac:dyDescent="0.25">
      <c r="A17" s="10">
        <f>COUNTIF(A16:A16,"&gt;0")</f>
        <v>1</v>
      </c>
      <c r="B17" s="11" t="s">
        <v>37</v>
      </c>
      <c r="C17" s="11"/>
      <c r="D17" s="11"/>
      <c r="E17" s="11">
        <f>SUMIF(E16:E16,"&gt;0")</f>
        <v>0</v>
      </c>
      <c r="F17" s="11">
        <f>SUMIF(F16:F16,"&gt;0")</f>
        <v>25625</v>
      </c>
      <c r="G17" s="11">
        <f>SUMIF(G16:G16,"&gt;0")</f>
        <v>5638</v>
      </c>
      <c r="H17" s="11">
        <f>SUMIF(H16:H16,"&gt;0")</f>
        <v>140</v>
      </c>
      <c r="I17" s="12"/>
    </row>
    <row r="18" spans="1:9" x14ac:dyDescent="0.25">
      <c r="A18" s="13"/>
      <c r="B18" s="14"/>
      <c r="C18" s="14"/>
      <c r="D18" s="14"/>
      <c r="E18" s="14"/>
      <c r="F18" s="14"/>
      <c r="G18" s="14"/>
      <c r="H18" s="14"/>
      <c r="I18" s="15"/>
    </row>
    <row r="19" spans="1:9" x14ac:dyDescent="0.25">
      <c r="A19" s="5"/>
      <c r="B19" s="6" t="s">
        <v>42</v>
      </c>
      <c r="C19" s="6"/>
      <c r="D19" s="6"/>
      <c r="E19" s="6"/>
      <c r="F19" s="6"/>
      <c r="G19" s="6"/>
      <c r="H19" s="6"/>
      <c r="I19" s="7"/>
    </row>
    <row r="20" spans="1:9" ht="78.75" x14ac:dyDescent="0.25">
      <c r="A20" s="8">
        <v>1</v>
      </c>
      <c r="B20" s="1" t="s">
        <v>43</v>
      </c>
      <c r="C20" s="1" t="s">
        <v>44</v>
      </c>
      <c r="D20" s="1"/>
      <c r="E20" s="1">
        <v>0</v>
      </c>
      <c r="F20" s="1">
        <v>10566</v>
      </c>
      <c r="G20" s="1">
        <v>54861</v>
      </c>
      <c r="H20" s="1">
        <v>0</v>
      </c>
      <c r="I20" s="9" t="s">
        <v>45</v>
      </c>
    </row>
    <row r="21" spans="1:9" x14ac:dyDescent="0.25">
      <c r="A21" s="8">
        <v>2</v>
      </c>
      <c r="B21" s="1" t="s">
        <v>46</v>
      </c>
      <c r="C21" s="1" t="s">
        <v>47</v>
      </c>
      <c r="D21" s="1"/>
      <c r="E21" s="1">
        <v>0</v>
      </c>
      <c r="F21" s="1">
        <v>28457</v>
      </c>
      <c r="G21" s="1">
        <v>122165</v>
      </c>
      <c r="H21" s="1">
        <v>0</v>
      </c>
      <c r="I21" s="9" t="s">
        <v>48</v>
      </c>
    </row>
    <row r="22" spans="1:9" x14ac:dyDescent="0.25">
      <c r="A22" s="8">
        <v>3</v>
      </c>
      <c r="B22" s="1" t="s">
        <v>49</v>
      </c>
      <c r="C22" s="1" t="s">
        <v>50</v>
      </c>
      <c r="D22" s="1"/>
      <c r="E22" s="1">
        <v>0</v>
      </c>
      <c r="F22" s="1">
        <v>4609</v>
      </c>
      <c r="G22" s="1">
        <v>0</v>
      </c>
      <c r="H22" s="1">
        <v>0</v>
      </c>
      <c r="I22" s="9" t="s">
        <v>51</v>
      </c>
    </row>
    <row r="23" spans="1:9" x14ac:dyDescent="0.25">
      <c r="A23" s="8">
        <v>4</v>
      </c>
      <c r="B23" s="1" t="s">
        <v>39</v>
      </c>
      <c r="C23" s="1" t="s">
        <v>52</v>
      </c>
      <c r="D23" s="1"/>
      <c r="E23" s="1">
        <v>0</v>
      </c>
      <c r="F23" s="1">
        <v>11308</v>
      </c>
      <c r="G23" s="1">
        <v>49405</v>
      </c>
      <c r="H23" s="1">
        <v>0</v>
      </c>
      <c r="I23" s="9" t="s">
        <v>53</v>
      </c>
    </row>
    <row r="24" spans="1:9" x14ac:dyDescent="0.25">
      <c r="A24" s="10">
        <f>COUNTIF(A20:A23,"&gt;0")</f>
        <v>4</v>
      </c>
      <c r="B24" s="11" t="s">
        <v>37</v>
      </c>
      <c r="C24" s="11"/>
      <c r="D24" s="11"/>
      <c r="E24" s="11">
        <f>SUMIF(E20:E23,"&gt;0")</f>
        <v>0</v>
      </c>
      <c r="F24" s="11">
        <f>SUMIF(F20:F23,"&gt;0")</f>
        <v>54940</v>
      </c>
      <c r="G24" s="11">
        <f>SUMIF(G20:G23,"&gt;0")</f>
        <v>226431</v>
      </c>
      <c r="H24" s="11">
        <f>SUMIF(H20:H23,"&gt;0")</f>
        <v>0</v>
      </c>
      <c r="I24" s="12"/>
    </row>
    <row r="25" spans="1:9" x14ac:dyDescent="0.25">
      <c r="A25" s="13"/>
      <c r="B25" s="14"/>
      <c r="C25" s="14"/>
      <c r="D25" s="14"/>
      <c r="E25" s="14"/>
      <c r="F25" s="14"/>
      <c r="G25" s="14"/>
      <c r="H25" s="14"/>
      <c r="I25" s="15"/>
    </row>
    <row r="26" spans="1:9" x14ac:dyDescent="0.25">
      <c r="A26" s="5"/>
      <c r="B26" s="6" t="s">
        <v>54</v>
      </c>
      <c r="C26" s="6"/>
      <c r="D26" s="6"/>
      <c r="E26" s="6"/>
      <c r="F26" s="6"/>
      <c r="G26" s="6"/>
      <c r="H26" s="6"/>
      <c r="I26" s="7"/>
    </row>
    <row r="27" spans="1:9" x14ac:dyDescent="0.25">
      <c r="A27" s="8">
        <v>1</v>
      </c>
      <c r="B27" s="1" t="s">
        <v>55</v>
      </c>
      <c r="C27" s="1" t="s">
        <v>56</v>
      </c>
      <c r="D27" s="1" t="s">
        <v>57</v>
      </c>
      <c r="E27" s="1">
        <v>0</v>
      </c>
      <c r="F27" s="1">
        <v>478312</v>
      </c>
      <c r="G27" s="1">
        <v>376485</v>
      </c>
      <c r="H27" s="1">
        <v>860</v>
      </c>
      <c r="I27" s="9" t="s">
        <v>58</v>
      </c>
    </row>
    <row r="28" spans="1:9" x14ac:dyDescent="0.25">
      <c r="A28" s="10">
        <f>COUNTIF(A27:A27,"&gt;0")</f>
        <v>1</v>
      </c>
      <c r="B28" s="11" t="s">
        <v>37</v>
      </c>
      <c r="C28" s="11"/>
      <c r="D28" s="11"/>
      <c r="E28" s="11">
        <f>SUMIF(E27:E27,"&gt;0")</f>
        <v>0</v>
      </c>
      <c r="F28" s="11">
        <f>SUMIF(F27:F27,"&gt;0")</f>
        <v>478312</v>
      </c>
      <c r="G28" s="11">
        <f>SUMIF(G27:G27,"&gt;0")</f>
        <v>376485</v>
      </c>
      <c r="H28" s="11">
        <f>SUMIF(H27:H27,"&gt;0")</f>
        <v>860</v>
      </c>
      <c r="I28" s="12"/>
    </row>
    <row r="29" spans="1:9" x14ac:dyDescent="0.25">
      <c r="A29" s="13"/>
      <c r="B29" s="14"/>
      <c r="C29" s="14"/>
      <c r="D29" s="14"/>
      <c r="E29" s="14"/>
      <c r="F29" s="14"/>
      <c r="G29" s="14"/>
      <c r="H29" s="14"/>
      <c r="I29" s="15"/>
    </row>
    <row r="30" spans="1:9" x14ac:dyDescent="0.25">
      <c r="A30" s="5"/>
      <c r="B30" s="6" t="s">
        <v>59</v>
      </c>
      <c r="C30" s="6"/>
      <c r="D30" s="6"/>
      <c r="E30" s="6"/>
      <c r="F30" s="6"/>
      <c r="G30" s="6"/>
      <c r="H30" s="6"/>
      <c r="I30" s="7"/>
    </row>
    <row r="31" spans="1:9" x14ac:dyDescent="0.25">
      <c r="A31" s="8">
        <v>1</v>
      </c>
      <c r="B31" s="1" t="s">
        <v>60</v>
      </c>
      <c r="C31" s="1" t="s">
        <v>61</v>
      </c>
      <c r="D31" s="1" t="s">
        <v>62</v>
      </c>
      <c r="E31" s="1">
        <v>76.5</v>
      </c>
      <c r="F31" s="1">
        <v>1108669</v>
      </c>
      <c r="G31" s="1">
        <v>673181</v>
      </c>
      <c r="H31" s="1">
        <v>2025</v>
      </c>
      <c r="I31" s="9" t="s">
        <v>63</v>
      </c>
    </row>
    <row r="32" spans="1:9" x14ac:dyDescent="0.25">
      <c r="A32" s="10">
        <f>COUNTIF(A31:A31,"&gt;0")</f>
        <v>1</v>
      </c>
      <c r="B32" s="11" t="s">
        <v>37</v>
      </c>
      <c r="C32" s="11"/>
      <c r="D32" s="11"/>
      <c r="E32" s="11">
        <f>SUMIF(E31:E31,"&gt;0")</f>
        <v>76.5</v>
      </c>
      <c r="F32" s="11">
        <f>SUMIF(F31:F31,"&gt;0")</f>
        <v>1108669</v>
      </c>
      <c r="G32" s="11">
        <f>SUMIF(G31:G31,"&gt;0")</f>
        <v>673181</v>
      </c>
      <c r="H32" s="11">
        <f>SUMIF(H31:H31,"&gt;0")</f>
        <v>2025</v>
      </c>
      <c r="I32" s="12"/>
    </row>
    <row r="33" spans="1:9" x14ac:dyDescent="0.25">
      <c r="A33" s="13"/>
      <c r="B33" s="14"/>
      <c r="C33" s="14"/>
      <c r="D33" s="14"/>
      <c r="E33" s="14"/>
      <c r="F33" s="14"/>
      <c r="G33" s="14"/>
      <c r="H33" s="14"/>
      <c r="I33" s="15"/>
    </row>
    <row r="34" spans="1:9" x14ac:dyDescent="0.25">
      <c r="A34" s="5"/>
      <c r="B34" s="6" t="s">
        <v>64</v>
      </c>
      <c r="C34" s="6"/>
      <c r="D34" s="6"/>
      <c r="E34" s="6"/>
      <c r="F34" s="6"/>
      <c r="G34" s="6"/>
      <c r="H34" s="6"/>
      <c r="I34" s="7"/>
    </row>
    <row r="35" spans="1:9" ht="22.5" x14ac:dyDescent="0.25">
      <c r="A35" s="8">
        <v>1</v>
      </c>
      <c r="B35" s="1" t="s">
        <v>65</v>
      </c>
      <c r="C35" s="1" t="s">
        <v>66</v>
      </c>
      <c r="D35" s="1" t="s">
        <v>67</v>
      </c>
      <c r="E35" s="1">
        <v>0</v>
      </c>
      <c r="F35" s="1">
        <v>5866</v>
      </c>
      <c r="G35" s="1">
        <v>786</v>
      </c>
      <c r="H35" s="1">
        <v>92</v>
      </c>
      <c r="I35" s="9" t="s">
        <v>68</v>
      </c>
    </row>
    <row r="36" spans="1:9" ht="22.5" x14ac:dyDescent="0.25">
      <c r="A36" s="8">
        <v>2</v>
      </c>
      <c r="B36" s="1" t="s">
        <v>69</v>
      </c>
      <c r="C36" s="1" t="s">
        <v>70</v>
      </c>
      <c r="D36" s="1" t="s">
        <v>71</v>
      </c>
      <c r="E36" s="1">
        <v>0</v>
      </c>
      <c r="F36" s="1">
        <v>22400</v>
      </c>
      <c r="G36" s="1">
        <v>8181</v>
      </c>
      <c r="H36" s="1">
        <v>148</v>
      </c>
      <c r="I36" s="9" t="s">
        <v>68</v>
      </c>
    </row>
    <row r="37" spans="1:9" ht="22.5" x14ac:dyDescent="0.25">
      <c r="A37" s="8">
        <v>3</v>
      </c>
      <c r="B37" s="1" t="s">
        <v>72</v>
      </c>
      <c r="C37" s="1" t="s">
        <v>73</v>
      </c>
      <c r="D37" s="1" t="s">
        <v>74</v>
      </c>
      <c r="E37" s="1">
        <v>0</v>
      </c>
      <c r="F37" s="1">
        <v>129951</v>
      </c>
      <c r="G37" s="1">
        <v>12159</v>
      </c>
      <c r="H37" s="1">
        <v>349</v>
      </c>
      <c r="I37" s="9" t="s">
        <v>68</v>
      </c>
    </row>
    <row r="38" spans="1:9" ht="22.5" x14ac:dyDescent="0.25">
      <c r="A38" s="8">
        <v>4</v>
      </c>
      <c r="B38" s="1" t="s">
        <v>75</v>
      </c>
      <c r="C38" s="1" t="s">
        <v>73</v>
      </c>
      <c r="D38" s="1" t="s">
        <v>76</v>
      </c>
      <c r="E38" s="1">
        <v>0</v>
      </c>
      <c r="F38" s="1">
        <v>8438</v>
      </c>
      <c r="G38" s="1">
        <v>1706</v>
      </c>
      <c r="H38" s="1">
        <v>178</v>
      </c>
      <c r="I38" s="9" t="s">
        <v>77</v>
      </c>
    </row>
    <row r="39" spans="1:9" x14ac:dyDescent="0.25">
      <c r="A39" s="10">
        <f>COUNTIF(A35:A38,"&gt;0")</f>
        <v>4</v>
      </c>
      <c r="B39" s="11" t="s">
        <v>37</v>
      </c>
      <c r="C39" s="11"/>
      <c r="D39" s="11"/>
      <c r="E39" s="11">
        <f>SUMIF(E35:E38,"&gt;0")</f>
        <v>0</v>
      </c>
      <c r="F39" s="11">
        <f>SUMIF(F35:F38,"&gt;0")</f>
        <v>166655</v>
      </c>
      <c r="G39" s="11">
        <f>SUMIF(G35:G38,"&gt;0")</f>
        <v>22832</v>
      </c>
      <c r="H39" s="11">
        <f>SUMIF(H35:H38,"&gt;0")</f>
        <v>767</v>
      </c>
      <c r="I39" s="12"/>
    </row>
    <row r="40" spans="1:9" x14ac:dyDescent="0.25">
      <c r="A40" s="13"/>
      <c r="B40" s="14"/>
      <c r="C40" s="14"/>
      <c r="D40" s="14"/>
      <c r="E40" s="14"/>
      <c r="F40" s="14"/>
      <c r="G40" s="14"/>
      <c r="H40" s="14"/>
      <c r="I40" s="15"/>
    </row>
    <row r="41" spans="1:9" x14ac:dyDescent="0.25">
      <c r="A41" s="5"/>
      <c r="B41" s="6" t="s">
        <v>78</v>
      </c>
      <c r="C41" s="6"/>
      <c r="D41" s="6"/>
      <c r="E41" s="6"/>
      <c r="F41" s="6"/>
      <c r="G41" s="6"/>
      <c r="H41" s="6"/>
      <c r="I41" s="7"/>
    </row>
    <row r="42" spans="1:9" ht="22.5" x14ac:dyDescent="0.25">
      <c r="A42" s="8">
        <v>1</v>
      </c>
      <c r="B42" s="1" t="s">
        <v>79</v>
      </c>
      <c r="C42" s="1" t="s">
        <v>80</v>
      </c>
      <c r="D42" s="1" t="s">
        <v>81</v>
      </c>
      <c r="E42" s="1">
        <v>0</v>
      </c>
      <c r="F42" s="1">
        <v>156</v>
      </c>
      <c r="G42" s="1">
        <v>0</v>
      </c>
      <c r="H42" s="1">
        <v>344.2</v>
      </c>
      <c r="I42" s="9" t="s">
        <v>82</v>
      </c>
    </row>
    <row r="43" spans="1:9" x14ac:dyDescent="0.25">
      <c r="A43" s="10">
        <f>COUNTIF(A42:A42,"&gt;0")</f>
        <v>1</v>
      </c>
      <c r="B43" s="11" t="s">
        <v>37</v>
      </c>
      <c r="C43" s="11"/>
      <c r="D43" s="11"/>
      <c r="E43" s="11">
        <f>SUMIF(E42:E42,"&gt;0")</f>
        <v>0</v>
      </c>
      <c r="F43" s="11">
        <f>SUMIF(F42:F42,"&gt;0")</f>
        <v>156</v>
      </c>
      <c r="G43" s="11">
        <f>SUMIF(G42:G42,"&gt;0")</f>
        <v>0</v>
      </c>
      <c r="H43" s="11">
        <f>SUMIF(H42:H42,"&gt;0")</f>
        <v>344.2</v>
      </c>
      <c r="I43" s="12"/>
    </row>
    <row r="44" spans="1:9" x14ac:dyDescent="0.25">
      <c r="A44" s="13"/>
      <c r="B44" s="14"/>
      <c r="C44" s="14"/>
      <c r="D44" s="14"/>
      <c r="E44" s="14"/>
      <c r="F44" s="14"/>
      <c r="G44" s="14"/>
      <c r="H44" s="14"/>
      <c r="I44" s="15"/>
    </row>
    <row r="45" spans="1:9" x14ac:dyDescent="0.25">
      <c r="A45" s="5"/>
      <c r="B45" s="6" t="s">
        <v>83</v>
      </c>
      <c r="C45" s="6"/>
      <c r="D45" s="6"/>
      <c r="E45" s="6"/>
      <c r="F45" s="6"/>
      <c r="G45" s="6"/>
      <c r="H45" s="6"/>
      <c r="I45" s="7"/>
    </row>
    <row r="46" spans="1:9" x14ac:dyDescent="0.25">
      <c r="A46" s="8">
        <v>1</v>
      </c>
      <c r="B46" s="1" t="s">
        <v>84</v>
      </c>
      <c r="C46" s="1" t="s">
        <v>85</v>
      </c>
      <c r="D46" s="1" t="s">
        <v>86</v>
      </c>
      <c r="E46" s="1">
        <v>60.45</v>
      </c>
      <c r="F46" s="1">
        <v>0</v>
      </c>
      <c r="G46" s="1">
        <v>7247</v>
      </c>
      <c r="H46" s="1">
        <v>0</v>
      </c>
      <c r="I46" s="9" t="s">
        <v>53</v>
      </c>
    </row>
    <row r="47" spans="1:9" x14ac:dyDescent="0.25">
      <c r="A47" s="8">
        <v>2</v>
      </c>
      <c r="B47" s="1" t="s">
        <v>87</v>
      </c>
      <c r="C47" s="1" t="s">
        <v>88</v>
      </c>
      <c r="D47" s="1" t="s">
        <v>89</v>
      </c>
      <c r="E47" s="1">
        <v>60.45</v>
      </c>
      <c r="F47" s="1">
        <v>0</v>
      </c>
      <c r="G47" s="1">
        <v>6448</v>
      </c>
      <c r="H47" s="1">
        <v>0</v>
      </c>
      <c r="I47" s="9" t="s">
        <v>53</v>
      </c>
    </row>
    <row r="48" spans="1:9" x14ac:dyDescent="0.25">
      <c r="A48" s="8">
        <v>3</v>
      </c>
      <c r="B48" s="1" t="s">
        <v>90</v>
      </c>
      <c r="C48" s="1" t="s">
        <v>91</v>
      </c>
      <c r="D48" s="1" t="s">
        <v>92</v>
      </c>
      <c r="E48" s="1">
        <v>60.45</v>
      </c>
      <c r="F48" s="1">
        <v>0</v>
      </c>
      <c r="G48" s="1">
        <v>55944</v>
      </c>
      <c r="H48" s="1">
        <v>0</v>
      </c>
      <c r="I48" s="9" t="s">
        <v>53</v>
      </c>
    </row>
    <row r="49" spans="1:9" x14ac:dyDescent="0.25">
      <c r="A49" s="8">
        <v>4</v>
      </c>
      <c r="B49" s="1" t="s">
        <v>93</v>
      </c>
      <c r="C49" s="1" t="s">
        <v>94</v>
      </c>
      <c r="D49" s="1" t="s">
        <v>95</v>
      </c>
      <c r="E49" s="1">
        <v>60.45</v>
      </c>
      <c r="F49" s="1">
        <v>0</v>
      </c>
      <c r="G49" s="1">
        <v>60962</v>
      </c>
      <c r="H49" s="1">
        <v>0</v>
      </c>
      <c r="I49" s="9" t="s">
        <v>53</v>
      </c>
    </row>
    <row r="50" spans="1:9" x14ac:dyDescent="0.25">
      <c r="A50" s="8">
        <v>5</v>
      </c>
      <c r="B50" s="1" t="s">
        <v>96</v>
      </c>
      <c r="C50" s="1" t="s">
        <v>97</v>
      </c>
      <c r="D50" s="1" t="s">
        <v>98</v>
      </c>
      <c r="E50" s="1">
        <v>60.45</v>
      </c>
      <c r="F50" s="1">
        <v>0</v>
      </c>
      <c r="G50" s="1">
        <v>39907</v>
      </c>
      <c r="H50" s="1">
        <v>0</v>
      </c>
      <c r="I50" s="9" t="s">
        <v>53</v>
      </c>
    </row>
    <row r="51" spans="1:9" x14ac:dyDescent="0.25">
      <c r="A51" s="8">
        <v>6</v>
      </c>
      <c r="B51" s="1" t="s">
        <v>93</v>
      </c>
      <c r="C51" s="1" t="s">
        <v>99</v>
      </c>
      <c r="D51" s="1" t="s">
        <v>100</v>
      </c>
      <c r="E51" s="1">
        <v>60.45</v>
      </c>
      <c r="F51" s="1">
        <v>0</v>
      </c>
      <c r="G51" s="1">
        <v>32218</v>
      </c>
      <c r="H51" s="1">
        <v>0</v>
      </c>
      <c r="I51" s="9" t="s">
        <v>53</v>
      </c>
    </row>
    <row r="52" spans="1:9" x14ac:dyDescent="0.25">
      <c r="A52" s="8">
        <v>7</v>
      </c>
      <c r="B52" s="1" t="s">
        <v>84</v>
      </c>
      <c r="C52" s="1" t="s">
        <v>101</v>
      </c>
      <c r="D52" s="1" t="s">
        <v>102</v>
      </c>
      <c r="E52" s="1">
        <v>60.45</v>
      </c>
      <c r="F52" s="1">
        <v>0</v>
      </c>
      <c r="G52" s="1">
        <v>2176</v>
      </c>
      <c r="H52" s="1">
        <v>0</v>
      </c>
      <c r="I52" s="9" t="s">
        <v>53</v>
      </c>
    </row>
    <row r="53" spans="1:9" x14ac:dyDescent="0.25">
      <c r="A53" s="8">
        <v>8</v>
      </c>
      <c r="B53" s="1" t="s">
        <v>103</v>
      </c>
      <c r="C53" s="1" t="s">
        <v>104</v>
      </c>
      <c r="D53" s="1" t="s">
        <v>105</v>
      </c>
      <c r="E53" s="1">
        <v>60.45</v>
      </c>
      <c r="F53" s="1">
        <v>0</v>
      </c>
      <c r="G53" s="1">
        <v>8767</v>
      </c>
      <c r="H53" s="1">
        <v>0</v>
      </c>
      <c r="I53" s="9" t="s">
        <v>53</v>
      </c>
    </row>
    <row r="54" spans="1:9" x14ac:dyDescent="0.25">
      <c r="A54" s="10">
        <f>COUNTIF(A46:A53,"&gt;0")</f>
        <v>8</v>
      </c>
      <c r="B54" s="11" t="s">
        <v>37</v>
      </c>
      <c r="C54" s="11"/>
      <c r="D54" s="11"/>
      <c r="E54" s="11">
        <f>SUMIF(E46:E53,"&gt;0")</f>
        <v>483.59999999999997</v>
      </c>
      <c r="F54" s="11">
        <f>SUMIF(F46:F53,"&gt;0")</f>
        <v>0</v>
      </c>
      <c r="G54" s="11">
        <f>SUMIF(G46:G53,"&gt;0")</f>
        <v>213669</v>
      </c>
      <c r="H54" s="11">
        <f>SUMIF(H46:H53,"&gt;0")</f>
        <v>0</v>
      </c>
      <c r="I54" s="12"/>
    </row>
    <row r="55" spans="1:9" x14ac:dyDescent="0.25">
      <c r="A55" s="13"/>
      <c r="B55" s="14"/>
      <c r="C55" s="14"/>
      <c r="D55" s="14"/>
      <c r="E55" s="14"/>
      <c r="F55" s="14"/>
      <c r="G55" s="14"/>
      <c r="H55" s="14"/>
      <c r="I55" s="15"/>
    </row>
    <row r="56" spans="1:9" x14ac:dyDescent="0.25">
      <c r="A56" s="5"/>
      <c r="B56" s="6" t="s">
        <v>106</v>
      </c>
      <c r="C56" s="6"/>
      <c r="D56" s="6"/>
      <c r="E56" s="6"/>
      <c r="F56" s="6"/>
      <c r="G56" s="6"/>
      <c r="H56" s="6"/>
      <c r="I56" s="7"/>
    </row>
    <row r="57" spans="1:9" x14ac:dyDescent="0.25">
      <c r="A57" s="8">
        <v>1</v>
      </c>
      <c r="B57" s="1" t="s">
        <v>107</v>
      </c>
      <c r="C57" s="1" t="s">
        <v>108</v>
      </c>
      <c r="D57" s="1"/>
      <c r="E57" s="1">
        <v>100</v>
      </c>
      <c r="F57" s="1">
        <v>0</v>
      </c>
      <c r="G57" s="1">
        <v>0</v>
      </c>
      <c r="H57" s="1">
        <v>0</v>
      </c>
      <c r="I57" s="9" t="s">
        <v>109</v>
      </c>
    </row>
    <row r="58" spans="1:9" x14ac:dyDescent="0.25">
      <c r="A58" s="8">
        <v>2</v>
      </c>
      <c r="B58" s="1" t="s">
        <v>110</v>
      </c>
      <c r="C58" s="1" t="s">
        <v>111</v>
      </c>
      <c r="D58" s="1" t="s">
        <v>112</v>
      </c>
      <c r="E58" s="1">
        <v>100</v>
      </c>
      <c r="F58" s="1">
        <v>0</v>
      </c>
      <c r="G58" s="1">
        <v>0</v>
      </c>
      <c r="H58" s="1">
        <v>0</v>
      </c>
      <c r="I58" s="9" t="s">
        <v>113</v>
      </c>
    </row>
    <row r="59" spans="1:9" x14ac:dyDescent="0.25">
      <c r="A59" s="8">
        <v>3</v>
      </c>
      <c r="B59" s="1" t="s">
        <v>114</v>
      </c>
      <c r="C59" s="1" t="s">
        <v>115</v>
      </c>
      <c r="D59" s="1"/>
      <c r="E59" s="1">
        <v>100</v>
      </c>
      <c r="F59" s="1">
        <v>204300</v>
      </c>
      <c r="G59" s="1">
        <v>172520</v>
      </c>
      <c r="H59" s="1">
        <v>0</v>
      </c>
      <c r="I59" s="9" t="s">
        <v>116</v>
      </c>
    </row>
    <row r="60" spans="1:9" ht="22.5" x14ac:dyDescent="0.25">
      <c r="A60" s="8">
        <v>4</v>
      </c>
      <c r="B60" s="1" t="s">
        <v>117</v>
      </c>
      <c r="C60" s="1" t="s">
        <v>118</v>
      </c>
      <c r="D60" s="1" t="s">
        <v>119</v>
      </c>
      <c r="E60" s="1">
        <v>100</v>
      </c>
      <c r="F60" s="1">
        <v>0</v>
      </c>
      <c r="G60" s="1">
        <v>0</v>
      </c>
      <c r="H60" s="1">
        <v>32</v>
      </c>
      <c r="I60" s="9"/>
    </row>
    <row r="61" spans="1:9" ht="22.5" x14ac:dyDescent="0.25">
      <c r="A61" s="8">
        <v>5</v>
      </c>
      <c r="B61" s="1" t="s">
        <v>117</v>
      </c>
      <c r="C61" s="1" t="s">
        <v>118</v>
      </c>
      <c r="D61" s="1" t="s">
        <v>120</v>
      </c>
      <c r="E61" s="1">
        <v>100</v>
      </c>
      <c r="F61" s="1">
        <v>0</v>
      </c>
      <c r="G61" s="1">
        <v>0</v>
      </c>
      <c r="H61" s="1">
        <v>30</v>
      </c>
      <c r="I61" s="9"/>
    </row>
    <row r="62" spans="1:9" ht="22.5" x14ac:dyDescent="0.25">
      <c r="A62" s="8">
        <v>6</v>
      </c>
      <c r="B62" s="1" t="s">
        <v>121</v>
      </c>
      <c r="C62" s="1" t="s">
        <v>118</v>
      </c>
      <c r="D62" s="1" t="s">
        <v>122</v>
      </c>
      <c r="E62" s="1">
        <v>100</v>
      </c>
      <c r="F62" s="1">
        <v>0</v>
      </c>
      <c r="G62" s="1">
        <v>0</v>
      </c>
      <c r="H62" s="1">
        <v>34.799999999999997</v>
      </c>
      <c r="I62" s="9"/>
    </row>
    <row r="63" spans="1:9" ht="22.5" x14ac:dyDescent="0.25">
      <c r="A63" s="8">
        <v>7</v>
      </c>
      <c r="B63" s="1" t="s">
        <v>123</v>
      </c>
      <c r="C63" s="1" t="s">
        <v>124</v>
      </c>
      <c r="D63" s="1" t="s">
        <v>125</v>
      </c>
      <c r="E63" s="1">
        <v>100</v>
      </c>
      <c r="F63" s="1">
        <v>107381</v>
      </c>
      <c r="G63" s="1">
        <v>182234</v>
      </c>
      <c r="H63" s="1">
        <v>208</v>
      </c>
      <c r="I63" s="9" t="s">
        <v>113</v>
      </c>
    </row>
    <row r="64" spans="1:9" x14ac:dyDescent="0.25">
      <c r="A64" s="8">
        <v>8</v>
      </c>
      <c r="B64" s="1" t="s">
        <v>126</v>
      </c>
      <c r="C64" s="1" t="s">
        <v>127</v>
      </c>
      <c r="D64" s="1"/>
      <c r="E64" s="1">
        <v>100</v>
      </c>
      <c r="F64" s="1">
        <v>76269</v>
      </c>
      <c r="G64" s="1">
        <v>118256</v>
      </c>
      <c r="H64" s="1">
        <v>0</v>
      </c>
      <c r="I64" s="9" t="s">
        <v>113</v>
      </c>
    </row>
    <row r="65" spans="1:9" x14ac:dyDescent="0.25">
      <c r="A65" s="8">
        <v>9</v>
      </c>
      <c r="B65" s="1" t="s">
        <v>128</v>
      </c>
      <c r="C65" s="1" t="s">
        <v>129</v>
      </c>
      <c r="D65" s="1"/>
      <c r="E65" s="1">
        <v>100</v>
      </c>
      <c r="F65" s="1">
        <v>59159</v>
      </c>
      <c r="G65" s="1">
        <v>49957</v>
      </c>
      <c r="H65" s="1">
        <v>0</v>
      </c>
      <c r="I65" s="9" t="s">
        <v>130</v>
      </c>
    </row>
    <row r="66" spans="1:9" ht="22.5" x14ac:dyDescent="0.25">
      <c r="A66" s="8">
        <v>10</v>
      </c>
      <c r="B66" s="1" t="s">
        <v>123</v>
      </c>
      <c r="C66" s="1" t="s">
        <v>131</v>
      </c>
      <c r="D66" s="1" t="s">
        <v>132</v>
      </c>
      <c r="E66" s="1">
        <v>100</v>
      </c>
      <c r="F66" s="1">
        <v>35986</v>
      </c>
      <c r="G66" s="1">
        <v>30388</v>
      </c>
      <c r="H66" s="1">
        <v>154</v>
      </c>
      <c r="I66" s="9" t="s">
        <v>113</v>
      </c>
    </row>
    <row r="67" spans="1:9" x14ac:dyDescent="0.25">
      <c r="A67" s="8">
        <v>11</v>
      </c>
      <c r="B67" s="1" t="s">
        <v>133</v>
      </c>
      <c r="C67" s="1" t="s">
        <v>47</v>
      </c>
      <c r="D67" s="1"/>
      <c r="E67" s="1">
        <v>100</v>
      </c>
      <c r="F67" s="1">
        <v>11083</v>
      </c>
      <c r="G67" s="1">
        <v>0</v>
      </c>
      <c r="H67" s="1">
        <v>0</v>
      </c>
      <c r="I67" s="9" t="s">
        <v>113</v>
      </c>
    </row>
    <row r="68" spans="1:9" x14ac:dyDescent="0.25">
      <c r="A68" s="8">
        <v>12</v>
      </c>
      <c r="B68" s="1" t="s">
        <v>134</v>
      </c>
      <c r="C68" s="1" t="s">
        <v>47</v>
      </c>
      <c r="D68" s="1"/>
      <c r="E68" s="1">
        <v>100</v>
      </c>
      <c r="F68" s="1">
        <v>189117</v>
      </c>
      <c r="G68" s="1">
        <v>357941</v>
      </c>
      <c r="H68" s="1">
        <v>0</v>
      </c>
      <c r="I68" s="9" t="s">
        <v>113</v>
      </c>
    </row>
    <row r="69" spans="1:9" x14ac:dyDescent="0.25">
      <c r="A69" s="8">
        <v>13</v>
      </c>
      <c r="B69" s="1" t="s">
        <v>135</v>
      </c>
      <c r="C69" s="1" t="s">
        <v>47</v>
      </c>
      <c r="D69" s="1"/>
      <c r="E69" s="1">
        <v>100</v>
      </c>
      <c r="F69" s="1">
        <v>104798</v>
      </c>
      <c r="G69" s="1">
        <v>267316</v>
      </c>
      <c r="H69" s="1">
        <v>0</v>
      </c>
      <c r="I69" s="9" t="s">
        <v>113</v>
      </c>
    </row>
    <row r="70" spans="1:9" x14ac:dyDescent="0.25">
      <c r="A70" s="8">
        <v>14</v>
      </c>
      <c r="B70" s="1" t="s">
        <v>136</v>
      </c>
      <c r="C70" s="1" t="s">
        <v>47</v>
      </c>
      <c r="D70" s="1"/>
      <c r="E70" s="1">
        <v>100</v>
      </c>
      <c r="F70" s="1">
        <v>10201</v>
      </c>
      <c r="G70" s="1">
        <v>0</v>
      </c>
      <c r="H70" s="1">
        <v>0</v>
      </c>
      <c r="I70" s="9" t="s">
        <v>113</v>
      </c>
    </row>
    <row r="71" spans="1:9" x14ac:dyDescent="0.25">
      <c r="A71" s="8">
        <v>15</v>
      </c>
      <c r="B71" s="1" t="s">
        <v>137</v>
      </c>
      <c r="C71" s="1" t="s">
        <v>47</v>
      </c>
      <c r="D71" s="1"/>
      <c r="E71" s="1">
        <v>100</v>
      </c>
      <c r="F71" s="1">
        <v>313</v>
      </c>
      <c r="G71" s="1">
        <v>0</v>
      </c>
      <c r="H71" s="1">
        <v>0</v>
      </c>
      <c r="I71" s="9" t="s">
        <v>113</v>
      </c>
    </row>
    <row r="72" spans="1:9" x14ac:dyDescent="0.25">
      <c r="A72" s="8">
        <v>16</v>
      </c>
      <c r="B72" s="1" t="s">
        <v>138</v>
      </c>
      <c r="C72" s="1" t="s">
        <v>47</v>
      </c>
      <c r="D72" s="1"/>
      <c r="E72" s="1">
        <v>100</v>
      </c>
      <c r="F72" s="1">
        <v>24903</v>
      </c>
      <c r="G72" s="1">
        <v>224458</v>
      </c>
      <c r="H72" s="1">
        <v>0</v>
      </c>
      <c r="I72" s="9" t="s">
        <v>113</v>
      </c>
    </row>
    <row r="73" spans="1:9" x14ac:dyDescent="0.25">
      <c r="A73" s="8">
        <v>17</v>
      </c>
      <c r="B73" s="1" t="s">
        <v>139</v>
      </c>
      <c r="C73" s="1" t="s">
        <v>47</v>
      </c>
      <c r="D73" s="1"/>
      <c r="E73" s="1">
        <v>100</v>
      </c>
      <c r="F73" s="1">
        <v>5831</v>
      </c>
      <c r="G73" s="1">
        <v>0</v>
      </c>
      <c r="H73" s="1">
        <v>0</v>
      </c>
      <c r="I73" s="9" t="s">
        <v>113</v>
      </c>
    </row>
    <row r="74" spans="1:9" x14ac:dyDescent="0.25">
      <c r="A74" s="8">
        <v>18</v>
      </c>
      <c r="B74" s="1" t="s">
        <v>140</v>
      </c>
      <c r="C74" s="1" t="s">
        <v>47</v>
      </c>
      <c r="D74" s="1"/>
      <c r="E74" s="1">
        <v>100</v>
      </c>
      <c r="F74" s="1">
        <v>59868</v>
      </c>
      <c r="G74" s="1">
        <v>156607</v>
      </c>
      <c r="H74" s="1">
        <v>0</v>
      </c>
      <c r="I74" s="9" t="s">
        <v>113</v>
      </c>
    </row>
    <row r="75" spans="1:9" x14ac:dyDescent="0.25">
      <c r="A75" s="8">
        <v>19</v>
      </c>
      <c r="B75" s="1" t="s">
        <v>141</v>
      </c>
      <c r="C75" s="1" t="s">
        <v>47</v>
      </c>
      <c r="D75" s="1"/>
      <c r="E75" s="1">
        <v>100</v>
      </c>
      <c r="F75" s="1">
        <v>3245</v>
      </c>
      <c r="G75" s="1">
        <v>0</v>
      </c>
      <c r="H75" s="1">
        <v>0</v>
      </c>
      <c r="I75" s="9" t="s">
        <v>113</v>
      </c>
    </row>
    <row r="76" spans="1:9" x14ac:dyDescent="0.25">
      <c r="A76" s="8">
        <v>20</v>
      </c>
      <c r="B76" s="1" t="s">
        <v>142</v>
      </c>
      <c r="C76" s="1" t="s">
        <v>47</v>
      </c>
      <c r="D76" s="1"/>
      <c r="E76" s="1">
        <v>100</v>
      </c>
      <c r="F76" s="1">
        <v>4604</v>
      </c>
      <c r="G76" s="1">
        <v>11053</v>
      </c>
      <c r="H76" s="1">
        <v>0</v>
      </c>
      <c r="I76" s="9" t="s">
        <v>109</v>
      </c>
    </row>
    <row r="77" spans="1:9" x14ac:dyDescent="0.25">
      <c r="A77" s="8">
        <v>21</v>
      </c>
      <c r="B77" s="1" t="s">
        <v>143</v>
      </c>
      <c r="C77" s="1" t="s">
        <v>47</v>
      </c>
      <c r="D77" s="1"/>
      <c r="E77" s="1">
        <v>100</v>
      </c>
      <c r="F77" s="1">
        <v>29538</v>
      </c>
      <c r="G77" s="1">
        <v>208453</v>
      </c>
      <c r="H77" s="1">
        <v>0</v>
      </c>
      <c r="I77" s="9" t="s">
        <v>113</v>
      </c>
    </row>
    <row r="78" spans="1:9" x14ac:dyDescent="0.25">
      <c r="A78" s="8">
        <v>22</v>
      </c>
      <c r="B78" s="1" t="s">
        <v>144</v>
      </c>
      <c r="C78" s="1" t="s">
        <v>47</v>
      </c>
      <c r="D78" s="1"/>
      <c r="E78" s="1">
        <v>100</v>
      </c>
      <c r="F78" s="1">
        <v>7268</v>
      </c>
      <c r="G78" s="1">
        <v>0</v>
      </c>
      <c r="H78" s="1">
        <v>0</v>
      </c>
      <c r="I78" s="9" t="s">
        <v>109</v>
      </c>
    </row>
    <row r="79" spans="1:9" x14ac:dyDescent="0.25">
      <c r="A79" s="8">
        <v>23</v>
      </c>
      <c r="B79" s="1" t="s">
        <v>145</v>
      </c>
      <c r="C79" s="1" t="s">
        <v>47</v>
      </c>
      <c r="D79" s="1"/>
      <c r="E79" s="1">
        <v>100</v>
      </c>
      <c r="F79" s="1">
        <v>80</v>
      </c>
      <c r="G79" s="1">
        <v>0</v>
      </c>
      <c r="H79" s="1">
        <v>0</v>
      </c>
      <c r="I79" s="9" t="s">
        <v>109</v>
      </c>
    </row>
    <row r="80" spans="1:9" x14ac:dyDescent="0.25">
      <c r="A80" s="8">
        <v>24</v>
      </c>
      <c r="B80" s="1" t="s">
        <v>146</v>
      </c>
      <c r="C80" s="1" t="s">
        <v>47</v>
      </c>
      <c r="D80" s="1"/>
      <c r="E80" s="1">
        <v>100</v>
      </c>
      <c r="F80" s="1">
        <v>0</v>
      </c>
      <c r="G80" s="1">
        <v>0</v>
      </c>
      <c r="H80" s="1">
        <v>0</v>
      </c>
      <c r="I80" s="9" t="s">
        <v>109</v>
      </c>
    </row>
    <row r="81" spans="1:9" x14ac:dyDescent="0.25">
      <c r="A81" s="8">
        <v>25</v>
      </c>
      <c r="B81" s="1" t="s">
        <v>147</v>
      </c>
      <c r="C81" s="1" t="s">
        <v>47</v>
      </c>
      <c r="D81" s="1"/>
      <c r="E81" s="1">
        <v>100</v>
      </c>
      <c r="F81" s="1">
        <v>7425</v>
      </c>
      <c r="G81" s="1">
        <v>0</v>
      </c>
      <c r="H81" s="1">
        <v>0</v>
      </c>
      <c r="I81" s="9" t="s">
        <v>109</v>
      </c>
    </row>
    <row r="82" spans="1:9" x14ac:dyDescent="0.25">
      <c r="A82" s="8">
        <v>26</v>
      </c>
      <c r="B82" s="1" t="s">
        <v>148</v>
      </c>
      <c r="C82" s="1" t="s">
        <v>47</v>
      </c>
      <c r="D82" s="1"/>
      <c r="E82" s="1">
        <v>100</v>
      </c>
      <c r="F82" s="1">
        <v>0</v>
      </c>
      <c r="G82" s="1">
        <v>0</v>
      </c>
      <c r="H82" s="1">
        <v>0</v>
      </c>
      <c r="I82" s="9" t="s">
        <v>113</v>
      </c>
    </row>
    <row r="83" spans="1:9" x14ac:dyDescent="0.25">
      <c r="A83" s="8">
        <v>27</v>
      </c>
      <c r="B83" s="1" t="s">
        <v>149</v>
      </c>
      <c r="C83" s="1" t="s">
        <v>47</v>
      </c>
      <c r="D83" s="1"/>
      <c r="E83" s="1">
        <v>100</v>
      </c>
      <c r="F83" s="1">
        <v>232412</v>
      </c>
      <c r="G83" s="1">
        <v>212161</v>
      </c>
      <c r="H83" s="1">
        <v>0</v>
      </c>
      <c r="I83" s="9" t="s">
        <v>113</v>
      </c>
    </row>
    <row r="84" spans="1:9" x14ac:dyDescent="0.25">
      <c r="A84" s="8">
        <v>28</v>
      </c>
      <c r="B84" s="1" t="s">
        <v>150</v>
      </c>
      <c r="C84" s="1" t="s">
        <v>47</v>
      </c>
      <c r="D84" s="1"/>
      <c r="E84" s="1">
        <v>100</v>
      </c>
      <c r="F84" s="1">
        <v>5798</v>
      </c>
      <c r="G84" s="1">
        <v>0</v>
      </c>
      <c r="H84" s="1">
        <v>0</v>
      </c>
      <c r="I84" s="9" t="s">
        <v>113</v>
      </c>
    </row>
    <row r="85" spans="1:9" x14ac:dyDescent="0.25">
      <c r="A85" s="8">
        <v>29</v>
      </c>
      <c r="B85" s="1" t="s">
        <v>151</v>
      </c>
      <c r="C85" s="1" t="s">
        <v>47</v>
      </c>
      <c r="D85" s="1"/>
      <c r="E85" s="1">
        <v>100</v>
      </c>
      <c r="F85" s="1">
        <v>17616</v>
      </c>
      <c r="G85" s="1">
        <v>0</v>
      </c>
      <c r="H85" s="1">
        <v>0</v>
      </c>
      <c r="I85" s="9" t="s">
        <v>113</v>
      </c>
    </row>
    <row r="86" spans="1:9" x14ac:dyDescent="0.25">
      <c r="A86" s="8">
        <v>30</v>
      </c>
      <c r="B86" s="1" t="s">
        <v>152</v>
      </c>
      <c r="C86" s="1" t="s">
        <v>47</v>
      </c>
      <c r="D86" s="1"/>
      <c r="E86" s="1">
        <v>100</v>
      </c>
      <c r="F86" s="1">
        <v>308533</v>
      </c>
      <c r="G86" s="1">
        <v>409462</v>
      </c>
      <c r="H86" s="1">
        <v>0</v>
      </c>
      <c r="I86" s="9" t="s">
        <v>113</v>
      </c>
    </row>
    <row r="87" spans="1:9" x14ac:dyDescent="0.25">
      <c r="A87" s="8">
        <v>31</v>
      </c>
      <c r="B87" s="1" t="s">
        <v>153</v>
      </c>
      <c r="C87" s="1" t="s">
        <v>47</v>
      </c>
      <c r="D87" s="1"/>
      <c r="E87" s="1">
        <v>100</v>
      </c>
      <c r="F87" s="1">
        <v>45519</v>
      </c>
      <c r="G87" s="1">
        <v>0</v>
      </c>
      <c r="H87" s="1">
        <v>0</v>
      </c>
      <c r="I87" s="9" t="s">
        <v>113</v>
      </c>
    </row>
    <row r="88" spans="1:9" x14ac:dyDescent="0.25">
      <c r="A88" s="8">
        <v>32</v>
      </c>
      <c r="B88" s="1" t="s">
        <v>154</v>
      </c>
      <c r="C88" s="1" t="s">
        <v>47</v>
      </c>
      <c r="D88" s="1"/>
      <c r="E88" s="1">
        <v>100</v>
      </c>
      <c r="F88" s="1">
        <v>3521</v>
      </c>
      <c r="G88" s="1">
        <v>0</v>
      </c>
      <c r="H88" s="1">
        <v>0</v>
      </c>
      <c r="I88" s="9" t="s">
        <v>113</v>
      </c>
    </row>
    <row r="89" spans="1:9" x14ac:dyDescent="0.25">
      <c r="A89" s="8">
        <v>33</v>
      </c>
      <c r="B89" s="1" t="s">
        <v>155</v>
      </c>
      <c r="C89" s="1" t="s">
        <v>47</v>
      </c>
      <c r="D89" s="1"/>
      <c r="E89" s="1">
        <v>100</v>
      </c>
      <c r="F89" s="1">
        <v>31337</v>
      </c>
      <c r="G89" s="1">
        <v>129616</v>
      </c>
      <c r="H89" s="1">
        <v>0</v>
      </c>
      <c r="I89" s="9" t="s">
        <v>113</v>
      </c>
    </row>
    <row r="90" spans="1:9" x14ac:dyDescent="0.25">
      <c r="A90" s="8">
        <v>34</v>
      </c>
      <c r="B90" s="1" t="s">
        <v>156</v>
      </c>
      <c r="C90" s="1" t="s">
        <v>47</v>
      </c>
      <c r="D90" s="1"/>
      <c r="E90" s="1">
        <v>100</v>
      </c>
      <c r="F90" s="1">
        <v>6136</v>
      </c>
      <c r="G90" s="1">
        <v>0</v>
      </c>
      <c r="H90" s="1">
        <v>0</v>
      </c>
      <c r="I90" s="9" t="s">
        <v>113</v>
      </c>
    </row>
    <row r="91" spans="1:9" x14ac:dyDescent="0.25">
      <c r="A91" s="8">
        <v>35</v>
      </c>
      <c r="B91" s="1" t="s">
        <v>157</v>
      </c>
      <c r="C91" s="1" t="s">
        <v>47</v>
      </c>
      <c r="D91" s="1"/>
      <c r="E91" s="1">
        <v>100</v>
      </c>
      <c r="F91" s="1">
        <v>482730</v>
      </c>
      <c r="G91" s="1">
        <v>728519</v>
      </c>
      <c r="H91" s="1">
        <v>0</v>
      </c>
      <c r="I91" s="9" t="s">
        <v>113</v>
      </c>
    </row>
    <row r="92" spans="1:9" x14ac:dyDescent="0.25">
      <c r="A92" s="8">
        <v>36</v>
      </c>
      <c r="B92" s="1" t="s">
        <v>158</v>
      </c>
      <c r="C92" s="1" t="s">
        <v>47</v>
      </c>
      <c r="D92" s="1"/>
      <c r="E92" s="1">
        <v>100</v>
      </c>
      <c r="F92" s="1">
        <v>3009</v>
      </c>
      <c r="G92" s="1">
        <v>0</v>
      </c>
      <c r="H92" s="1">
        <v>0</v>
      </c>
      <c r="I92" s="9" t="s">
        <v>130</v>
      </c>
    </row>
    <row r="93" spans="1:9" x14ac:dyDescent="0.25">
      <c r="A93" s="8">
        <v>37</v>
      </c>
      <c r="B93" s="1" t="s">
        <v>159</v>
      </c>
      <c r="C93" s="1" t="s">
        <v>47</v>
      </c>
      <c r="D93" s="1"/>
      <c r="E93" s="1">
        <v>100</v>
      </c>
      <c r="F93" s="1">
        <v>65</v>
      </c>
      <c r="G93" s="1">
        <v>483102</v>
      </c>
      <c r="H93" s="1">
        <v>0</v>
      </c>
      <c r="I93" s="9" t="s">
        <v>113</v>
      </c>
    </row>
    <row r="94" spans="1:9" x14ac:dyDescent="0.25">
      <c r="A94" s="8">
        <v>38</v>
      </c>
      <c r="B94" s="1" t="s">
        <v>160</v>
      </c>
      <c r="C94" s="1" t="s">
        <v>47</v>
      </c>
      <c r="D94" s="1"/>
      <c r="E94" s="1">
        <v>100</v>
      </c>
      <c r="F94" s="1">
        <v>6913</v>
      </c>
      <c r="G94" s="1">
        <v>0</v>
      </c>
      <c r="H94" s="1">
        <v>0</v>
      </c>
      <c r="I94" s="9" t="s">
        <v>113</v>
      </c>
    </row>
    <row r="95" spans="1:9" x14ac:dyDescent="0.25">
      <c r="A95" s="8">
        <v>39</v>
      </c>
      <c r="B95" s="1" t="s">
        <v>161</v>
      </c>
      <c r="C95" s="1" t="s">
        <v>47</v>
      </c>
      <c r="D95" s="1"/>
      <c r="E95" s="1">
        <v>100</v>
      </c>
      <c r="F95" s="1">
        <v>318924</v>
      </c>
      <c r="G95" s="1">
        <v>573597</v>
      </c>
      <c r="H95" s="1">
        <v>0</v>
      </c>
      <c r="I95" s="9" t="s">
        <v>113</v>
      </c>
    </row>
    <row r="96" spans="1:9" x14ac:dyDescent="0.25">
      <c r="A96" s="8">
        <v>40</v>
      </c>
      <c r="B96" s="1" t="s">
        <v>162</v>
      </c>
      <c r="C96" s="1" t="s">
        <v>47</v>
      </c>
      <c r="D96" s="1"/>
      <c r="E96" s="1">
        <v>100</v>
      </c>
      <c r="F96" s="1">
        <v>9076</v>
      </c>
      <c r="G96" s="1">
        <v>0</v>
      </c>
      <c r="H96" s="1">
        <v>0</v>
      </c>
      <c r="I96" s="9" t="s">
        <v>113</v>
      </c>
    </row>
    <row r="97" spans="1:9" x14ac:dyDescent="0.25">
      <c r="A97" s="8">
        <v>41</v>
      </c>
      <c r="B97" s="1" t="s">
        <v>163</v>
      </c>
      <c r="C97" s="1" t="s">
        <v>47</v>
      </c>
      <c r="D97" s="1"/>
      <c r="E97" s="1">
        <v>100</v>
      </c>
      <c r="F97" s="1">
        <v>4838</v>
      </c>
      <c r="G97" s="1">
        <v>0</v>
      </c>
      <c r="H97" s="1">
        <v>0</v>
      </c>
      <c r="I97" s="9" t="s">
        <v>109</v>
      </c>
    </row>
    <row r="98" spans="1:9" x14ac:dyDescent="0.25">
      <c r="A98" s="8">
        <v>42</v>
      </c>
      <c r="B98" s="1" t="s">
        <v>164</v>
      </c>
      <c r="C98" s="1" t="s">
        <v>47</v>
      </c>
      <c r="D98" s="1"/>
      <c r="E98" s="1">
        <v>100</v>
      </c>
      <c r="F98" s="1">
        <v>3214</v>
      </c>
      <c r="G98" s="1">
        <v>25737</v>
      </c>
      <c r="H98" s="1">
        <v>0</v>
      </c>
      <c r="I98" s="9" t="s">
        <v>113</v>
      </c>
    </row>
    <row r="99" spans="1:9" x14ac:dyDescent="0.25">
      <c r="A99" s="8">
        <v>43</v>
      </c>
      <c r="B99" s="1" t="s">
        <v>165</v>
      </c>
      <c r="C99" s="1" t="s">
        <v>47</v>
      </c>
      <c r="D99" s="1"/>
      <c r="E99" s="1">
        <v>100</v>
      </c>
      <c r="F99" s="1">
        <v>2457</v>
      </c>
      <c r="G99" s="1">
        <v>0</v>
      </c>
      <c r="H99" s="1">
        <v>0</v>
      </c>
      <c r="I99" s="9" t="s">
        <v>113</v>
      </c>
    </row>
    <row r="100" spans="1:9" x14ac:dyDescent="0.25">
      <c r="A100" s="8">
        <v>44</v>
      </c>
      <c r="B100" s="1" t="s">
        <v>166</v>
      </c>
      <c r="C100" s="1" t="s">
        <v>47</v>
      </c>
      <c r="D100" s="1"/>
      <c r="E100" s="1">
        <v>100</v>
      </c>
      <c r="F100" s="1">
        <v>0</v>
      </c>
      <c r="G100" s="1">
        <v>0</v>
      </c>
      <c r="H100" s="1">
        <v>0</v>
      </c>
      <c r="I100" s="9" t="s">
        <v>113</v>
      </c>
    </row>
    <row r="101" spans="1:9" x14ac:dyDescent="0.25">
      <c r="A101" s="8">
        <v>45</v>
      </c>
      <c r="B101" s="1" t="s">
        <v>167</v>
      </c>
      <c r="C101" s="1" t="s">
        <v>47</v>
      </c>
      <c r="D101" s="1"/>
      <c r="E101" s="1">
        <v>100</v>
      </c>
      <c r="F101" s="1">
        <v>0</v>
      </c>
      <c r="G101" s="1">
        <v>0</v>
      </c>
      <c r="H101" s="1">
        <v>0</v>
      </c>
      <c r="I101" s="9" t="s">
        <v>109</v>
      </c>
    </row>
    <row r="102" spans="1:9" x14ac:dyDescent="0.25">
      <c r="A102" s="8">
        <v>46</v>
      </c>
      <c r="B102" s="1" t="s">
        <v>168</v>
      </c>
      <c r="C102" s="1" t="s">
        <v>47</v>
      </c>
      <c r="D102" s="1"/>
      <c r="E102" s="1">
        <v>100</v>
      </c>
      <c r="F102" s="1">
        <v>0</v>
      </c>
      <c r="G102" s="1">
        <v>0</v>
      </c>
      <c r="H102" s="1">
        <v>0</v>
      </c>
      <c r="I102" s="9" t="s">
        <v>109</v>
      </c>
    </row>
    <row r="103" spans="1:9" x14ac:dyDescent="0.25">
      <c r="A103" s="8">
        <v>47</v>
      </c>
      <c r="B103" s="1" t="s">
        <v>169</v>
      </c>
      <c r="C103" s="1" t="s">
        <v>47</v>
      </c>
      <c r="D103" s="1"/>
      <c r="E103" s="1">
        <v>100</v>
      </c>
      <c r="F103" s="1">
        <v>29047</v>
      </c>
      <c r="G103" s="1">
        <v>0</v>
      </c>
      <c r="H103" s="1">
        <v>0</v>
      </c>
      <c r="I103" s="9" t="s">
        <v>113</v>
      </c>
    </row>
    <row r="104" spans="1:9" x14ac:dyDescent="0.25">
      <c r="A104" s="8">
        <v>48</v>
      </c>
      <c r="B104" s="1" t="s">
        <v>170</v>
      </c>
      <c r="C104" s="1" t="s">
        <v>47</v>
      </c>
      <c r="D104" s="1"/>
      <c r="E104" s="1">
        <v>100</v>
      </c>
      <c r="F104" s="1">
        <v>0</v>
      </c>
      <c r="G104" s="1">
        <v>0</v>
      </c>
      <c r="H104" s="1">
        <v>0</v>
      </c>
      <c r="I104" s="9" t="s">
        <v>109</v>
      </c>
    </row>
    <row r="105" spans="1:9" x14ac:dyDescent="0.25">
      <c r="A105" s="8">
        <v>49</v>
      </c>
      <c r="B105" s="1" t="s">
        <v>171</v>
      </c>
      <c r="C105" s="1" t="s">
        <v>47</v>
      </c>
      <c r="D105" s="1"/>
      <c r="E105" s="1">
        <v>100</v>
      </c>
      <c r="F105" s="1">
        <v>0</v>
      </c>
      <c r="G105" s="1">
        <v>0</v>
      </c>
      <c r="H105" s="1">
        <v>0</v>
      </c>
      <c r="I105" s="9" t="s">
        <v>109</v>
      </c>
    </row>
    <row r="106" spans="1:9" x14ac:dyDescent="0.25">
      <c r="A106" s="8">
        <v>50</v>
      </c>
      <c r="B106" s="1" t="s">
        <v>172</v>
      </c>
      <c r="C106" s="1" t="s">
        <v>47</v>
      </c>
      <c r="D106" s="1"/>
      <c r="E106" s="1">
        <v>100</v>
      </c>
      <c r="F106" s="1">
        <v>0</v>
      </c>
      <c r="G106" s="1">
        <v>0</v>
      </c>
      <c r="H106" s="1">
        <v>0</v>
      </c>
      <c r="I106" s="9" t="s">
        <v>113</v>
      </c>
    </row>
    <row r="107" spans="1:9" x14ac:dyDescent="0.25">
      <c r="A107" s="8">
        <v>51</v>
      </c>
      <c r="B107" s="1" t="s">
        <v>173</v>
      </c>
      <c r="C107" s="1" t="s">
        <v>47</v>
      </c>
      <c r="D107" s="1"/>
      <c r="E107" s="1">
        <v>100</v>
      </c>
      <c r="F107" s="1">
        <v>88</v>
      </c>
      <c r="G107" s="1">
        <v>0</v>
      </c>
      <c r="H107" s="1">
        <v>0</v>
      </c>
      <c r="I107" s="9" t="s">
        <v>109</v>
      </c>
    </row>
    <row r="108" spans="1:9" x14ac:dyDescent="0.25">
      <c r="A108" s="8">
        <v>52</v>
      </c>
      <c r="B108" s="1" t="s">
        <v>174</v>
      </c>
      <c r="C108" s="1" t="s">
        <v>47</v>
      </c>
      <c r="D108" s="1"/>
      <c r="E108" s="1">
        <v>100</v>
      </c>
      <c r="F108" s="1">
        <v>0</v>
      </c>
      <c r="G108" s="1">
        <v>0</v>
      </c>
      <c r="H108" s="1">
        <v>0</v>
      </c>
      <c r="I108" s="9" t="s">
        <v>109</v>
      </c>
    </row>
    <row r="109" spans="1:9" x14ac:dyDescent="0.25">
      <c r="A109" s="8">
        <v>53</v>
      </c>
      <c r="B109" s="1" t="s">
        <v>175</v>
      </c>
      <c r="C109" s="1" t="s">
        <v>47</v>
      </c>
      <c r="D109" s="1"/>
      <c r="E109" s="1">
        <v>100</v>
      </c>
      <c r="F109" s="1">
        <v>0</v>
      </c>
      <c r="G109" s="1">
        <v>0</v>
      </c>
      <c r="H109" s="1">
        <v>0</v>
      </c>
      <c r="I109" s="9" t="s">
        <v>109</v>
      </c>
    </row>
    <row r="110" spans="1:9" x14ac:dyDescent="0.25">
      <c r="A110" s="8">
        <v>54</v>
      </c>
      <c r="B110" s="1" t="s">
        <v>176</v>
      </c>
      <c r="C110" s="1" t="s">
        <v>47</v>
      </c>
      <c r="D110" s="1"/>
      <c r="E110" s="1">
        <v>100</v>
      </c>
      <c r="F110" s="1">
        <v>28643</v>
      </c>
      <c r="G110" s="1">
        <v>48259</v>
      </c>
      <c r="H110" s="1">
        <v>0</v>
      </c>
      <c r="I110" s="9" t="s">
        <v>113</v>
      </c>
    </row>
    <row r="111" spans="1:9" x14ac:dyDescent="0.25">
      <c r="A111" s="8">
        <v>55</v>
      </c>
      <c r="B111" s="1" t="s">
        <v>177</v>
      </c>
      <c r="C111" s="1" t="s">
        <v>47</v>
      </c>
      <c r="D111" s="1"/>
      <c r="E111" s="1">
        <v>100</v>
      </c>
      <c r="F111" s="1">
        <v>0</v>
      </c>
      <c r="G111" s="1">
        <v>0</v>
      </c>
      <c r="H111" s="1">
        <v>0</v>
      </c>
      <c r="I111" s="9" t="s">
        <v>109</v>
      </c>
    </row>
    <row r="112" spans="1:9" x14ac:dyDescent="0.25">
      <c r="A112" s="8">
        <v>56</v>
      </c>
      <c r="B112" s="1" t="s">
        <v>178</v>
      </c>
      <c r="C112" s="1" t="s">
        <v>47</v>
      </c>
      <c r="D112" s="1"/>
      <c r="E112" s="1">
        <v>100</v>
      </c>
      <c r="F112" s="1">
        <v>57</v>
      </c>
      <c r="G112" s="1">
        <v>0</v>
      </c>
      <c r="H112" s="1">
        <v>0</v>
      </c>
      <c r="I112" s="9" t="s">
        <v>109</v>
      </c>
    </row>
    <row r="113" spans="1:9" x14ac:dyDescent="0.25">
      <c r="A113" s="8">
        <v>57</v>
      </c>
      <c r="B113" s="1" t="s">
        <v>179</v>
      </c>
      <c r="C113" s="1" t="s">
        <v>47</v>
      </c>
      <c r="D113" s="1"/>
      <c r="E113" s="1">
        <v>100</v>
      </c>
      <c r="F113" s="1">
        <v>28905</v>
      </c>
      <c r="G113" s="1">
        <v>290109</v>
      </c>
      <c r="H113" s="1">
        <v>0</v>
      </c>
      <c r="I113" s="9" t="s">
        <v>113</v>
      </c>
    </row>
    <row r="114" spans="1:9" x14ac:dyDescent="0.25">
      <c r="A114" s="8">
        <v>58</v>
      </c>
      <c r="B114" s="1" t="s">
        <v>180</v>
      </c>
      <c r="C114" s="1" t="s">
        <v>47</v>
      </c>
      <c r="D114" s="1"/>
      <c r="E114" s="1">
        <v>100</v>
      </c>
      <c r="F114" s="1">
        <v>0</v>
      </c>
      <c r="G114" s="1">
        <v>160656</v>
      </c>
      <c r="H114" s="1">
        <v>0</v>
      </c>
      <c r="I114" s="9" t="s">
        <v>113</v>
      </c>
    </row>
    <row r="115" spans="1:9" x14ac:dyDescent="0.25">
      <c r="A115" s="8">
        <v>59</v>
      </c>
      <c r="B115" s="1" t="s">
        <v>181</v>
      </c>
      <c r="C115" s="1" t="s">
        <v>47</v>
      </c>
      <c r="D115" s="1"/>
      <c r="E115" s="1">
        <v>100</v>
      </c>
      <c r="F115" s="1">
        <v>44123</v>
      </c>
      <c r="G115" s="1">
        <v>61928</v>
      </c>
      <c r="H115" s="1">
        <v>0</v>
      </c>
      <c r="I115" s="9" t="s">
        <v>113</v>
      </c>
    </row>
    <row r="116" spans="1:9" x14ac:dyDescent="0.25">
      <c r="A116" s="8">
        <v>60</v>
      </c>
      <c r="B116" s="1" t="s">
        <v>182</v>
      </c>
      <c r="C116" s="1" t="s">
        <v>47</v>
      </c>
      <c r="D116" s="1"/>
      <c r="E116" s="1">
        <v>100</v>
      </c>
      <c r="F116" s="1">
        <v>4607</v>
      </c>
      <c r="G116" s="1">
        <v>0</v>
      </c>
      <c r="H116" s="1">
        <v>0</v>
      </c>
      <c r="I116" s="9" t="s">
        <v>113</v>
      </c>
    </row>
    <row r="117" spans="1:9" x14ac:dyDescent="0.25">
      <c r="A117" s="8">
        <v>61</v>
      </c>
      <c r="B117" s="1" t="s">
        <v>183</v>
      </c>
      <c r="C117" s="1" t="s">
        <v>47</v>
      </c>
      <c r="D117" s="1"/>
      <c r="E117" s="1">
        <v>100</v>
      </c>
      <c r="F117" s="1">
        <v>11836</v>
      </c>
      <c r="G117" s="1">
        <v>720576</v>
      </c>
      <c r="H117" s="1">
        <v>0</v>
      </c>
      <c r="I117" s="9" t="s">
        <v>113</v>
      </c>
    </row>
    <row r="118" spans="1:9" x14ac:dyDescent="0.25">
      <c r="A118" s="8">
        <v>62</v>
      </c>
      <c r="B118" s="1" t="s">
        <v>184</v>
      </c>
      <c r="C118" s="1" t="s">
        <v>47</v>
      </c>
      <c r="D118" s="1"/>
      <c r="E118" s="1">
        <v>100</v>
      </c>
      <c r="F118" s="1">
        <v>4607</v>
      </c>
      <c r="G118" s="1">
        <v>0</v>
      </c>
      <c r="H118" s="1">
        <v>0</v>
      </c>
      <c r="I118" s="9" t="s">
        <v>113</v>
      </c>
    </row>
    <row r="119" spans="1:9" x14ac:dyDescent="0.25">
      <c r="A119" s="8">
        <v>63</v>
      </c>
      <c r="B119" s="1" t="s">
        <v>185</v>
      </c>
      <c r="C119" s="1" t="s">
        <v>47</v>
      </c>
      <c r="D119" s="1"/>
      <c r="E119" s="1">
        <v>100</v>
      </c>
      <c r="F119" s="1">
        <v>0</v>
      </c>
      <c r="G119" s="1">
        <v>0</v>
      </c>
      <c r="H119" s="1">
        <v>0</v>
      </c>
      <c r="I119" s="9" t="s">
        <v>113</v>
      </c>
    </row>
    <row r="120" spans="1:9" x14ac:dyDescent="0.25">
      <c r="A120" s="8">
        <v>64</v>
      </c>
      <c r="B120" s="1" t="s">
        <v>186</v>
      </c>
      <c r="C120" s="1" t="s">
        <v>47</v>
      </c>
      <c r="D120" s="1"/>
      <c r="E120" s="1">
        <v>100</v>
      </c>
      <c r="F120" s="1">
        <v>4607</v>
      </c>
      <c r="G120" s="1">
        <v>0</v>
      </c>
      <c r="H120" s="1">
        <v>0</v>
      </c>
      <c r="I120" s="9" t="s">
        <v>113</v>
      </c>
    </row>
    <row r="121" spans="1:9" x14ac:dyDescent="0.25">
      <c r="A121" s="8">
        <v>65</v>
      </c>
      <c r="B121" s="1" t="s">
        <v>187</v>
      </c>
      <c r="C121" s="1" t="s">
        <v>47</v>
      </c>
      <c r="D121" s="1"/>
      <c r="E121" s="1">
        <v>100</v>
      </c>
      <c r="F121" s="1">
        <v>4607</v>
      </c>
      <c r="G121" s="1">
        <v>0</v>
      </c>
      <c r="H121" s="1">
        <v>0</v>
      </c>
      <c r="I121" s="9" t="s">
        <v>130</v>
      </c>
    </row>
    <row r="122" spans="1:9" x14ac:dyDescent="0.25">
      <c r="A122" s="8">
        <v>66</v>
      </c>
      <c r="B122" s="1" t="s">
        <v>188</v>
      </c>
      <c r="C122" s="1" t="s">
        <v>47</v>
      </c>
      <c r="D122" s="1"/>
      <c r="E122" s="1">
        <v>100</v>
      </c>
      <c r="F122" s="1">
        <v>4607</v>
      </c>
      <c r="G122" s="1">
        <v>0</v>
      </c>
      <c r="H122" s="1">
        <v>0</v>
      </c>
      <c r="I122" s="9" t="s">
        <v>130</v>
      </c>
    </row>
    <row r="123" spans="1:9" x14ac:dyDescent="0.25">
      <c r="A123" s="8">
        <v>67</v>
      </c>
      <c r="B123" s="1" t="s">
        <v>189</v>
      </c>
      <c r="C123" s="1" t="s">
        <v>47</v>
      </c>
      <c r="D123" s="1"/>
      <c r="E123" s="1">
        <v>100</v>
      </c>
      <c r="F123" s="1">
        <v>78981</v>
      </c>
      <c r="G123" s="1">
        <v>109946</v>
      </c>
      <c r="H123" s="1">
        <v>0</v>
      </c>
      <c r="I123" s="9" t="s">
        <v>113</v>
      </c>
    </row>
    <row r="124" spans="1:9" x14ac:dyDescent="0.25">
      <c r="A124" s="8">
        <v>68</v>
      </c>
      <c r="B124" s="1" t="s">
        <v>190</v>
      </c>
      <c r="C124" s="1" t="s">
        <v>47</v>
      </c>
      <c r="D124" s="1"/>
      <c r="E124" s="1">
        <v>100</v>
      </c>
      <c r="F124" s="1">
        <v>4607</v>
      </c>
      <c r="G124" s="1">
        <v>0</v>
      </c>
      <c r="H124" s="1">
        <v>0</v>
      </c>
      <c r="I124" s="9" t="s">
        <v>113</v>
      </c>
    </row>
    <row r="125" spans="1:9" x14ac:dyDescent="0.25">
      <c r="A125" s="8">
        <v>69</v>
      </c>
      <c r="B125" s="1" t="s">
        <v>191</v>
      </c>
      <c r="C125" s="1" t="s">
        <v>47</v>
      </c>
      <c r="D125" s="1"/>
      <c r="E125" s="1">
        <v>100</v>
      </c>
      <c r="F125" s="1">
        <v>4607</v>
      </c>
      <c r="G125" s="1">
        <v>0</v>
      </c>
      <c r="H125" s="1">
        <v>0</v>
      </c>
      <c r="I125" s="9" t="s">
        <v>113</v>
      </c>
    </row>
    <row r="126" spans="1:9" x14ac:dyDescent="0.25">
      <c r="A126" s="8">
        <v>70</v>
      </c>
      <c r="B126" s="1" t="s">
        <v>192</v>
      </c>
      <c r="C126" s="1" t="s">
        <v>47</v>
      </c>
      <c r="D126" s="1"/>
      <c r="E126" s="1">
        <v>100</v>
      </c>
      <c r="F126" s="1">
        <v>0</v>
      </c>
      <c r="G126" s="1">
        <v>184759</v>
      </c>
      <c r="H126" s="1">
        <v>0</v>
      </c>
      <c r="I126" s="9" t="s">
        <v>113</v>
      </c>
    </row>
    <row r="127" spans="1:9" x14ac:dyDescent="0.25">
      <c r="A127" s="8">
        <v>71</v>
      </c>
      <c r="B127" s="1" t="s">
        <v>193</v>
      </c>
      <c r="C127" s="1" t="s">
        <v>47</v>
      </c>
      <c r="D127" s="1"/>
      <c r="E127" s="1">
        <v>100</v>
      </c>
      <c r="F127" s="1">
        <v>17501</v>
      </c>
      <c r="G127" s="1">
        <v>239690</v>
      </c>
      <c r="H127" s="1">
        <v>0</v>
      </c>
      <c r="I127" s="9" t="s">
        <v>113</v>
      </c>
    </row>
    <row r="128" spans="1:9" x14ac:dyDescent="0.25">
      <c r="A128" s="8">
        <v>72</v>
      </c>
      <c r="B128" s="1" t="s">
        <v>194</v>
      </c>
      <c r="C128" s="1" t="s">
        <v>47</v>
      </c>
      <c r="D128" s="1"/>
      <c r="E128" s="1">
        <v>100</v>
      </c>
      <c r="F128" s="1">
        <v>0</v>
      </c>
      <c r="G128" s="1">
        <v>105386</v>
      </c>
      <c r="H128" s="1">
        <v>0</v>
      </c>
      <c r="I128" s="9" t="s">
        <v>113</v>
      </c>
    </row>
    <row r="129" spans="1:9" x14ac:dyDescent="0.25">
      <c r="A129" s="8">
        <v>73</v>
      </c>
      <c r="B129" s="1" t="s">
        <v>195</v>
      </c>
      <c r="C129" s="1" t="s">
        <v>47</v>
      </c>
      <c r="D129" s="1"/>
      <c r="E129" s="1">
        <v>100</v>
      </c>
      <c r="F129" s="1">
        <v>2834</v>
      </c>
      <c r="G129" s="1">
        <v>0</v>
      </c>
      <c r="H129" s="1">
        <v>0</v>
      </c>
      <c r="I129" s="9" t="s">
        <v>130</v>
      </c>
    </row>
    <row r="130" spans="1:9" x14ac:dyDescent="0.25">
      <c r="A130" s="8">
        <v>74</v>
      </c>
      <c r="B130" s="1" t="s">
        <v>196</v>
      </c>
      <c r="C130" s="1" t="s">
        <v>47</v>
      </c>
      <c r="D130" s="1"/>
      <c r="E130" s="1">
        <v>100</v>
      </c>
      <c r="F130" s="1">
        <v>1036</v>
      </c>
      <c r="G130" s="1">
        <v>130834</v>
      </c>
      <c r="H130" s="1">
        <v>0</v>
      </c>
      <c r="I130" s="9" t="s">
        <v>113</v>
      </c>
    </row>
    <row r="131" spans="1:9" x14ac:dyDescent="0.25">
      <c r="A131" s="8">
        <v>75</v>
      </c>
      <c r="B131" s="1" t="s">
        <v>197</v>
      </c>
      <c r="C131" s="1" t="s">
        <v>47</v>
      </c>
      <c r="D131" s="1"/>
      <c r="E131" s="1">
        <v>100</v>
      </c>
      <c r="F131" s="1">
        <v>5031</v>
      </c>
      <c r="G131" s="1">
        <v>0</v>
      </c>
      <c r="H131" s="1">
        <v>0</v>
      </c>
      <c r="I131" s="9" t="s">
        <v>113</v>
      </c>
    </row>
    <row r="132" spans="1:9" x14ac:dyDescent="0.25">
      <c r="A132" s="8">
        <v>76</v>
      </c>
      <c r="B132" s="1" t="s">
        <v>198</v>
      </c>
      <c r="C132" s="1" t="s">
        <v>47</v>
      </c>
      <c r="D132" s="1"/>
      <c r="E132" s="1">
        <v>100</v>
      </c>
      <c r="F132" s="1">
        <v>0</v>
      </c>
      <c r="G132" s="1">
        <v>0</v>
      </c>
      <c r="H132" s="1">
        <v>0</v>
      </c>
      <c r="I132" s="9" t="s">
        <v>113</v>
      </c>
    </row>
    <row r="133" spans="1:9" x14ac:dyDescent="0.25">
      <c r="A133" s="8">
        <v>77</v>
      </c>
      <c r="B133" s="1" t="s">
        <v>199</v>
      </c>
      <c r="C133" s="1" t="s">
        <v>47</v>
      </c>
      <c r="D133" s="1"/>
      <c r="E133" s="1">
        <v>100</v>
      </c>
      <c r="F133" s="1">
        <v>0</v>
      </c>
      <c r="G133" s="1">
        <v>0</v>
      </c>
      <c r="H133" s="1">
        <v>0</v>
      </c>
      <c r="I133" s="9" t="s">
        <v>113</v>
      </c>
    </row>
    <row r="134" spans="1:9" x14ac:dyDescent="0.25">
      <c r="A134" s="8">
        <v>78</v>
      </c>
      <c r="B134" s="1" t="s">
        <v>200</v>
      </c>
      <c r="C134" s="1" t="s">
        <v>201</v>
      </c>
      <c r="D134" s="1"/>
      <c r="E134" s="1">
        <v>100</v>
      </c>
      <c r="F134" s="1">
        <v>0</v>
      </c>
      <c r="G134" s="1">
        <v>0</v>
      </c>
      <c r="H134" s="1">
        <v>0</v>
      </c>
      <c r="I134" s="9" t="s">
        <v>109</v>
      </c>
    </row>
    <row r="135" spans="1:9" ht="22.5" x14ac:dyDescent="0.25">
      <c r="A135" s="8">
        <v>79</v>
      </c>
      <c r="B135" s="1" t="s">
        <v>202</v>
      </c>
      <c r="C135" s="1" t="s">
        <v>203</v>
      </c>
      <c r="D135" s="1" t="s">
        <v>204</v>
      </c>
      <c r="E135" s="1">
        <v>100</v>
      </c>
      <c r="F135" s="1">
        <v>137195</v>
      </c>
      <c r="G135" s="1">
        <v>170946</v>
      </c>
      <c r="H135" s="1">
        <v>66.2</v>
      </c>
      <c r="I135" s="9" t="s">
        <v>113</v>
      </c>
    </row>
    <row r="136" spans="1:9" ht="22.5" x14ac:dyDescent="0.25">
      <c r="A136" s="8">
        <v>80</v>
      </c>
      <c r="B136" s="1" t="s">
        <v>205</v>
      </c>
      <c r="C136" s="1" t="s">
        <v>206</v>
      </c>
      <c r="D136" s="1" t="s">
        <v>207</v>
      </c>
      <c r="E136" s="1">
        <v>100</v>
      </c>
      <c r="F136" s="1">
        <v>116427</v>
      </c>
      <c r="G136" s="1">
        <v>295574</v>
      </c>
      <c r="H136" s="1">
        <v>70.3</v>
      </c>
      <c r="I136" s="9" t="s">
        <v>113</v>
      </c>
    </row>
    <row r="137" spans="1:9" x14ac:dyDescent="0.25">
      <c r="A137" s="8">
        <v>81</v>
      </c>
      <c r="B137" s="1" t="s">
        <v>208</v>
      </c>
      <c r="C137" s="1" t="s">
        <v>209</v>
      </c>
      <c r="D137" s="1" t="s">
        <v>112</v>
      </c>
      <c r="E137" s="1">
        <v>100</v>
      </c>
      <c r="F137" s="1">
        <v>668</v>
      </c>
      <c r="G137" s="1">
        <v>0</v>
      </c>
      <c r="H137" s="1">
        <v>0</v>
      </c>
      <c r="I137" s="9" t="s">
        <v>113</v>
      </c>
    </row>
    <row r="138" spans="1:9" x14ac:dyDescent="0.25">
      <c r="A138" s="8">
        <v>82</v>
      </c>
      <c r="B138" s="1" t="s">
        <v>210</v>
      </c>
      <c r="C138" s="1" t="s">
        <v>211</v>
      </c>
      <c r="D138" s="1"/>
      <c r="E138" s="1">
        <v>100</v>
      </c>
      <c r="F138" s="1">
        <v>0</v>
      </c>
      <c r="G138" s="1">
        <v>0</v>
      </c>
      <c r="H138" s="1">
        <v>0</v>
      </c>
      <c r="I138" s="9" t="s">
        <v>109</v>
      </c>
    </row>
    <row r="139" spans="1:9" x14ac:dyDescent="0.25">
      <c r="A139" s="8">
        <v>83</v>
      </c>
      <c r="B139" s="1" t="s">
        <v>212</v>
      </c>
      <c r="C139" s="1" t="s">
        <v>213</v>
      </c>
      <c r="D139" s="1"/>
      <c r="E139" s="1">
        <v>100</v>
      </c>
      <c r="F139" s="1">
        <v>0</v>
      </c>
      <c r="G139" s="1">
        <v>0</v>
      </c>
      <c r="H139" s="1">
        <v>0</v>
      </c>
      <c r="I139" s="9" t="s">
        <v>113</v>
      </c>
    </row>
    <row r="140" spans="1:9" x14ac:dyDescent="0.25">
      <c r="A140" s="8">
        <v>84</v>
      </c>
      <c r="B140" s="1" t="s">
        <v>214</v>
      </c>
      <c r="C140" s="1" t="s">
        <v>215</v>
      </c>
      <c r="D140" s="1" t="s">
        <v>112</v>
      </c>
      <c r="E140" s="1">
        <v>100</v>
      </c>
      <c r="F140" s="1">
        <v>3065</v>
      </c>
      <c r="G140" s="1">
        <v>0</v>
      </c>
      <c r="H140" s="1">
        <v>0</v>
      </c>
      <c r="I140" s="9" t="s">
        <v>130</v>
      </c>
    </row>
    <row r="141" spans="1:9" ht="22.5" x14ac:dyDescent="0.25">
      <c r="A141" s="8">
        <v>85</v>
      </c>
      <c r="B141" s="1" t="s">
        <v>216</v>
      </c>
      <c r="C141" s="1" t="s">
        <v>217</v>
      </c>
      <c r="D141" s="1" t="s">
        <v>218</v>
      </c>
      <c r="E141" s="1">
        <v>100</v>
      </c>
      <c r="F141" s="1">
        <v>58381</v>
      </c>
      <c r="G141" s="1">
        <v>533420</v>
      </c>
      <c r="H141" s="1">
        <v>102</v>
      </c>
      <c r="I141" s="9" t="s">
        <v>113</v>
      </c>
    </row>
    <row r="142" spans="1:9" x14ac:dyDescent="0.25">
      <c r="A142" s="8">
        <v>86</v>
      </c>
      <c r="B142" s="1" t="s">
        <v>219</v>
      </c>
      <c r="C142" s="1" t="s">
        <v>220</v>
      </c>
      <c r="D142" s="1" t="s">
        <v>112</v>
      </c>
      <c r="E142" s="1">
        <v>100</v>
      </c>
      <c r="F142" s="1">
        <v>10297</v>
      </c>
      <c r="G142" s="1">
        <v>0</v>
      </c>
      <c r="H142" s="1">
        <v>0</v>
      </c>
      <c r="I142" s="9" t="s">
        <v>113</v>
      </c>
    </row>
    <row r="143" spans="1:9" ht="22.5" x14ac:dyDescent="0.25">
      <c r="A143" s="8">
        <v>87</v>
      </c>
      <c r="B143" s="1" t="s">
        <v>216</v>
      </c>
      <c r="C143" s="1" t="s">
        <v>221</v>
      </c>
      <c r="D143" s="1" t="s">
        <v>222</v>
      </c>
      <c r="E143" s="1">
        <v>100</v>
      </c>
      <c r="F143" s="1">
        <v>92844</v>
      </c>
      <c r="G143" s="1">
        <v>708578</v>
      </c>
      <c r="H143" s="1">
        <v>85</v>
      </c>
      <c r="I143" s="9" t="s">
        <v>113</v>
      </c>
    </row>
    <row r="144" spans="1:9" ht="22.5" x14ac:dyDescent="0.25">
      <c r="A144" s="8">
        <v>88</v>
      </c>
      <c r="B144" s="1" t="s">
        <v>205</v>
      </c>
      <c r="C144" s="1" t="s">
        <v>223</v>
      </c>
      <c r="D144" s="1" t="s">
        <v>224</v>
      </c>
      <c r="E144" s="1">
        <v>100</v>
      </c>
      <c r="F144" s="1">
        <v>137826</v>
      </c>
      <c r="G144" s="1">
        <v>808989</v>
      </c>
      <c r="H144" s="1">
        <v>175.8</v>
      </c>
      <c r="I144" s="9" t="s">
        <v>113</v>
      </c>
    </row>
    <row r="145" spans="1:9" x14ac:dyDescent="0.25">
      <c r="A145" s="8">
        <v>89</v>
      </c>
      <c r="B145" s="1" t="s">
        <v>225</v>
      </c>
      <c r="C145" s="1" t="s">
        <v>226</v>
      </c>
      <c r="D145" s="1" t="s">
        <v>112</v>
      </c>
      <c r="E145" s="1">
        <v>100</v>
      </c>
      <c r="F145" s="1">
        <v>8727</v>
      </c>
      <c r="G145" s="1">
        <v>25865</v>
      </c>
      <c r="H145" s="1">
        <v>0</v>
      </c>
      <c r="I145" s="9" t="s">
        <v>113</v>
      </c>
    </row>
    <row r="146" spans="1:9" x14ac:dyDescent="0.25">
      <c r="A146" s="8">
        <v>90</v>
      </c>
      <c r="B146" s="1" t="s">
        <v>197</v>
      </c>
      <c r="C146" s="1" t="s">
        <v>227</v>
      </c>
      <c r="D146" s="1"/>
      <c r="E146" s="1">
        <v>100</v>
      </c>
      <c r="F146" s="1">
        <v>4607</v>
      </c>
      <c r="G146" s="1">
        <v>0</v>
      </c>
      <c r="H146" s="1">
        <v>0</v>
      </c>
      <c r="I146" s="9" t="s">
        <v>113</v>
      </c>
    </row>
    <row r="147" spans="1:9" x14ac:dyDescent="0.25">
      <c r="A147" s="8">
        <v>91</v>
      </c>
      <c r="B147" s="1" t="s">
        <v>228</v>
      </c>
      <c r="C147" s="1" t="s">
        <v>227</v>
      </c>
      <c r="D147" s="1"/>
      <c r="E147" s="1">
        <v>100</v>
      </c>
      <c r="F147" s="1">
        <v>0</v>
      </c>
      <c r="G147" s="1">
        <v>0</v>
      </c>
      <c r="H147" s="1">
        <v>0</v>
      </c>
      <c r="I147" s="9" t="s">
        <v>109</v>
      </c>
    </row>
    <row r="148" spans="1:9" x14ac:dyDescent="0.25">
      <c r="A148" s="8">
        <v>92</v>
      </c>
      <c r="B148" s="1" t="s">
        <v>229</v>
      </c>
      <c r="C148" s="1" t="s">
        <v>227</v>
      </c>
      <c r="D148" s="1"/>
      <c r="E148" s="1">
        <v>100</v>
      </c>
      <c r="F148" s="1">
        <v>6095</v>
      </c>
      <c r="G148" s="1">
        <v>0</v>
      </c>
      <c r="H148" s="1">
        <v>0</v>
      </c>
      <c r="I148" s="9" t="s">
        <v>113</v>
      </c>
    </row>
    <row r="149" spans="1:9" x14ac:dyDescent="0.25">
      <c r="A149" s="8">
        <v>93</v>
      </c>
      <c r="B149" s="1" t="s">
        <v>189</v>
      </c>
      <c r="C149" s="1" t="s">
        <v>230</v>
      </c>
      <c r="D149" s="1"/>
      <c r="E149" s="1">
        <v>100</v>
      </c>
      <c r="F149" s="1">
        <v>3355</v>
      </c>
      <c r="G149" s="1">
        <v>0</v>
      </c>
      <c r="H149" s="1">
        <v>0</v>
      </c>
      <c r="I149" s="9" t="s">
        <v>113</v>
      </c>
    </row>
    <row r="150" spans="1:9" ht="22.5" x14ac:dyDescent="0.25">
      <c r="A150" s="8">
        <v>94</v>
      </c>
      <c r="B150" s="1" t="s">
        <v>216</v>
      </c>
      <c r="C150" s="1" t="s">
        <v>231</v>
      </c>
      <c r="D150" s="1" t="s">
        <v>232</v>
      </c>
      <c r="E150" s="1">
        <v>100</v>
      </c>
      <c r="F150" s="1">
        <v>172898</v>
      </c>
      <c r="G150" s="1">
        <v>328589</v>
      </c>
      <c r="H150" s="1">
        <v>82.8</v>
      </c>
      <c r="I150" s="9" t="s">
        <v>113</v>
      </c>
    </row>
    <row r="151" spans="1:9" ht="22.5" x14ac:dyDescent="0.25">
      <c r="A151" s="8">
        <v>95</v>
      </c>
      <c r="B151" s="1" t="s">
        <v>216</v>
      </c>
      <c r="C151" s="1" t="s">
        <v>233</v>
      </c>
      <c r="D151" s="1" t="s">
        <v>234</v>
      </c>
      <c r="E151" s="1">
        <v>100</v>
      </c>
      <c r="F151" s="1">
        <v>121398</v>
      </c>
      <c r="G151" s="1">
        <v>377795</v>
      </c>
      <c r="H151" s="1">
        <v>79.7</v>
      </c>
      <c r="I151" s="9" t="s">
        <v>130</v>
      </c>
    </row>
    <row r="152" spans="1:9" x14ac:dyDescent="0.25">
      <c r="A152" s="8">
        <v>96</v>
      </c>
      <c r="B152" s="1" t="s">
        <v>235</v>
      </c>
      <c r="C152" s="1" t="s">
        <v>236</v>
      </c>
      <c r="D152" s="1"/>
      <c r="E152" s="1">
        <v>100</v>
      </c>
      <c r="F152" s="1">
        <v>5212</v>
      </c>
      <c r="G152" s="1">
        <v>0</v>
      </c>
      <c r="H152" s="1">
        <v>0</v>
      </c>
      <c r="I152" s="9" t="s">
        <v>113</v>
      </c>
    </row>
    <row r="153" spans="1:9" ht="22.5" x14ac:dyDescent="0.25">
      <c r="A153" s="8">
        <v>97</v>
      </c>
      <c r="B153" s="1" t="s">
        <v>216</v>
      </c>
      <c r="C153" s="1" t="s">
        <v>237</v>
      </c>
      <c r="D153" s="1" t="s">
        <v>238</v>
      </c>
      <c r="E153" s="1">
        <v>100</v>
      </c>
      <c r="F153" s="1">
        <v>122901</v>
      </c>
      <c r="G153" s="1">
        <v>449826</v>
      </c>
      <c r="H153" s="1">
        <v>157.5</v>
      </c>
      <c r="I153" s="9" t="s">
        <v>109</v>
      </c>
    </row>
    <row r="154" spans="1:9" ht="22.5" x14ac:dyDescent="0.25">
      <c r="A154" s="8">
        <v>98</v>
      </c>
      <c r="B154" s="1" t="s">
        <v>239</v>
      </c>
      <c r="C154" s="1" t="s">
        <v>240</v>
      </c>
      <c r="D154" s="1" t="s">
        <v>241</v>
      </c>
      <c r="E154" s="1">
        <v>100</v>
      </c>
      <c r="F154" s="1">
        <v>60760</v>
      </c>
      <c r="G154" s="1">
        <v>782414</v>
      </c>
      <c r="H154" s="1">
        <v>253</v>
      </c>
      <c r="I154" s="9" t="s">
        <v>113</v>
      </c>
    </row>
    <row r="155" spans="1:9" x14ac:dyDescent="0.25">
      <c r="A155" s="8">
        <v>99</v>
      </c>
      <c r="B155" s="1" t="s">
        <v>189</v>
      </c>
      <c r="C155" s="1" t="s">
        <v>242</v>
      </c>
      <c r="D155" s="1"/>
      <c r="E155" s="1">
        <v>100</v>
      </c>
      <c r="F155" s="1">
        <v>33987</v>
      </c>
      <c r="G155" s="1">
        <v>232059</v>
      </c>
      <c r="H155" s="1">
        <v>0</v>
      </c>
      <c r="I155" s="9" t="s">
        <v>113</v>
      </c>
    </row>
    <row r="156" spans="1:9" ht="22.5" x14ac:dyDescent="0.25">
      <c r="A156" s="8">
        <v>100</v>
      </c>
      <c r="B156" s="1" t="s">
        <v>243</v>
      </c>
      <c r="C156" s="1" t="s">
        <v>244</v>
      </c>
      <c r="D156" s="1" t="s">
        <v>245</v>
      </c>
      <c r="E156" s="1">
        <v>100</v>
      </c>
      <c r="F156" s="1">
        <v>168145</v>
      </c>
      <c r="G156" s="1">
        <v>484161</v>
      </c>
      <c r="H156" s="1">
        <v>118.6</v>
      </c>
      <c r="I156" s="9" t="s">
        <v>113</v>
      </c>
    </row>
    <row r="157" spans="1:9" ht="22.5" x14ac:dyDescent="0.25">
      <c r="A157" s="8">
        <v>101</v>
      </c>
      <c r="B157" s="1" t="s">
        <v>246</v>
      </c>
      <c r="C157" s="1" t="s">
        <v>247</v>
      </c>
      <c r="D157" s="1" t="s">
        <v>248</v>
      </c>
      <c r="E157" s="1">
        <v>100</v>
      </c>
      <c r="F157" s="1">
        <v>137296</v>
      </c>
      <c r="G157" s="1">
        <v>286155</v>
      </c>
      <c r="H157" s="1">
        <v>107.9</v>
      </c>
      <c r="I157" s="9" t="s">
        <v>113</v>
      </c>
    </row>
    <row r="158" spans="1:9" x14ac:dyDescent="0.25">
      <c r="A158" s="8">
        <v>102</v>
      </c>
      <c r="B158" s="1" t="s">
        <v>249</v>
      </c>
      <c r="C158" s="1" t="s">
        <v>250</v>
      </c>
      <c r="D158" s="1"/>
      <c r="E158" s="1">
        <v>100</v>
      </c>
      <c r="F158" s="1">
        <v>0</v>
      </c>
      <c r="G158" s="1">
        <v>0</v>
      </c>
      <c r="H158" s="1">
        <v>0</v>
      </c>
      <c r="I158" s="9" t="s">
        <v>109</v>
      </c>
    </row>
    <row r="159" spans="1:9" x14ac:dyDescent="0.25">
      <c r="A159" s="8">
        <v>103</v>
      </c>
      <c r="B159" s="1" t="s">
        <v>235</v>
      </c>
      <c r="C159" s="1" t="s">
        <v>250</v>
      </c>
      <c r="D159" s="1"/>
      <c r="E159" s="1">
        <v>100</v>
      </c>
      <c r="F159" s="1">
        <v>11137</v>
      </c>
      <c r="G159" s="1">
        <v>0</v>
      </c>
      <c r="H159" s="1">
        <v>0</v>
      </c>
      <c r="I159" s="9" t="s">
        <v>113</v>
      </c>
    </row>
    <row r="160" spans="1:9" x14ac:dyDescent="0.25">
      <c r="A160" s="8">
        <v>104</v>
      </c>
      <c r="B160" s="1" t="s">
        <v>189</v>
      </c>
      <c r="C160" s="1" t="s">
        <v>250</v>
      </c>
      <c r="D160" s="1"/>
      <c r="E160" s="1">
        <v>100</v>
      </c>
      <c r="F160" s="1">
        <v>215919</v>
      </c>
      <c r="G160" s="1">
        <v>180921</v>
      </c>
      <c r="H160" s="1">
        <v>0</v>
      </c>
      <c r="I160" s="9" t="s">
        <v>113</v>
      </c>
    </row>
    <row r="161" spans="1:9" ht="22.5" x14ac:dyDescent="0.25">
      <c r="A161" s="8">
        <v>105</v>
      </c>
      <c r="B161" s="1" t="s">
        <v>246</v>
      </c>
      <c r="C161" s="1" t="s">
        <v>251</v>
      </c>
      <c r="D161" s="1" t="s">
        <v>252</v>
      </c>
      <c r="E161" s="1">
        <v>100</v>
      </c>
      <c r="F161" s="1">
        <v>68662</v>
      </c>
      <c r="G161" s="1">
        <v>279324</v>
      </c>
      <c r="H161" s="1">
        <v>64.3</v>
      </c>
      <c r="I161" s="9" t="s">
        <v>113</v>
      </c>
    </row>
    <row r="162" spans="1:9" ht="22.5" x14ac:dyDescent="0.25">
      <c r="A162" s="8">
        <v>106</v>
      </c>
      <c r="B162" s="1" t="s">
        <v>246</v>
      </c>
      <c r="C162" s="1" t="s">
        <v>253</v>
      </c>
      <c r="D162" s="1" t="s">
        <v>254</v>
      </c>
      <c r="E162" s="1">
        <v>100</v>
      </c>
      <c r="F162" s="1">
        <v>157039</v>
      </c>
      <c r="G162" s="1">
        <v>783536</v>
      </c>
      <c r="H162" s="1">
        <v>702</v>
      </c>
      <c r="I162" s="9" t="s">
        <v>113</v>
      </c>
    </row>
    <row r="163" spans="1:9" x14ac:dyDescent="0.25">
      <c r="A163" s="8">
        <v>107</v>
      </c>
      <c r="B163" s="1" t="s">
        <v>235</v>
      </c>
      <c r="C163" s="1" t="s">
        <v>255</v>
      </c>
      <c r="D163" s="1"/>
      <c r="E163" s="1">
        <v>100</v>
      </c>
      <c r="F163" s="1">
        <v>4360</v>
      </c>
      <c r="G163" s="1">
        <v>0</v>
      </c>
      <c r="H163" s="1">
        <v>0</v>
      </c>
      <c r="I163" s="9" t="s">
        <v>113</v>
      </c>
    </row>
    <row r="164" spans="1:9" x14ac:dyDescent="0.25">
      <c r="A164" s="8">
        <v>108</v>
      </c>
      <c r="B164" s="1" t="s">
        <v>256</v>
      </c>
      <c r="C164" s="1" t="s">
        <v>255</v>
      </c>
      <c r="D164" s="1"/>
      <c r="E164" s="1">
        <v>100</v>
      </c>
      <c r="F164" s="1">
        <v>27972</v>
      </c>
      <c r="G164" s="1">
        <v>90359</v>
      </c>
      <c r="H164" s="1">
        <v>0</v>
      </c>
      <c r="I164" s="9" t="s">
        <v>113</v>
      </c>
    </row>
    <row r="165" spans="1:9" x14ac:dyDescent="0.25">
      <c r="A165" s="8">
        <v>109</v>
      </c>
      <c r="B165" s="1" t="s">
        <v>189</v>
      </c>
      <c r="C165" s="1" t="s">
        <v>257</v>
      </c>
      <c r="D165" s="1"/>
      <c r="E165" s="1">
        <v>100</v>
      </c>
      <c r="F165" s="1">
        <v>39416</v>
      </c>
      <c r="G165" s="1">
        <v>95867</v>
      </c>
      <c r="H165" s="1">
        <v>0</v>
      </c>
      <c r="I165" s="9" t="s">
        <v>113</v>
      </c>
    </row>
    <row r="166" spans="1:9" x14ac:dyDescent="0.25">
      <c r="A166" s="8">
        <v>110</v>
      </c>
      <c r="B166" s="1" t="s">
        <v>235</v>
      </c>
      <c r="C166" s="1" t="s">
        <v>257</v>
      </c>
      <c r="D166" s="1"/>
      <c r="E166" s="1">
        <v>100</v>
      </c>
      <c r="F166" s="1">
        <v>2900</v>
      </c>
      <c r="G166" s="1">
        <v>0</v>
      </c>
      <c r="H166" s="1">
        <v>0</v>
      </c>
      <c r="I166" s="9" t="s">
        <v>113</v>
      </c>
    </row>
    <row r="167" spans="1:9" x14ac:dyDescent="0.25">
      <c r="A167" s="8">
        <v>111</v>
      </c>
      <c r="B167" s="1" t="s">
        <v>235</v>
      </c>
      <c r="C167" s="1" t="s">
        <v>258</v>
      </c>
      <c r="D167" s="1"/>
      <c r="E167" s="1">
        <v>100</v>
      </c>
      <c r="F167" s="1">
        <v>68453</v>
      </c>
      <c r="G167" s="1">
        <v>0</v>
      </c>
      <c r="H167" s="1">
        <v>0</v>
      </c>
      <c r="I167" s="9" t="s">
        <v>113</v>
      </c>
    </row>
    <row r="168" spans="1:9" x14ac:dyDescent="0.25">
      <c r="A168" s="8">
        <v>112</v>
      </c>
      <c r="B168" s="1" t="s">
        <v>197</v>
      </c>
      <c r="C168" s="1" t="s">
        <v>259</v>
      </c>
      <c r="D168" s="1"/>
      <c r="E168" s="1">
        <v>100</v>
      </c>
      <c r="F168" s="1">
        <v>4607</v>
      </c>
      <c r="G168" s="1">
        <v>0</v>
      </c>
      <c r="H168" s="1">
        <v>0</v>
      </c>
      <c r="I168" s="9" t="s">
        <v>113</v>
      </c>
    </row>
    <row r="169" spans="1:9" ht="22.5" x14ac:dyDescent="0.25">
      <c r="A169" s="8">
        <v>113</v>
      </c>
      <c r="B169" s="1" t="s">
        <v>260</v>
      </c>
      <c r="C169" s="1" t="s">
        <v>261</v>
      </c>
      <c r="D169" s="1" t="s">
        <v>262</v>
      </c>
      <c r="E169" s="1">
        <v>100</v>
      </c>
      <c r="F169" s="1">
        <v>161641</v>
      </c>
      <c r="G169" s="1">
        <v>241968</v>
      </c>
      <c r="H169" s="1">
        <v>107.9</v>
      </c>
      <c r="I169" s="9" t="s">
        <v>113</v>
      </c>
    </row>
    <row r="170" spans="1:9" ht="22.5" x14ac:dyDescent="0.25">
      <c r="A170" s="8">
        <v>114</v>
      </c>
      <c r="B170" s="1" t="s">
        <v>239</v>
      </c>
      <c r="C170" s="1" t="s">
        <v>263</v>
      </c>
      <c r="D170" s="1" t="s">
        <v>264</v>
      </c>
      <c r="E170" s="1">
        <v>100</v>
      </c>
      <c r="F170" s="1">
        <v>139665</v>
      </c>
      <c r="G170" s="1">
        <v>621239</v>
      </c>
      <c r="H170" s="1">
        <v>150.4</v>
      </c>
      <c r="I170" s="9" t="s">
        <v>113</v>
      </c>
    </row>
    <row r="171" spans="1:9" ht="22.5" x14ac:dyDescent="0.25">
      <c r="A171" s="8">
        <v>115</v>
      </c>
      <c r="B171" s="1" t="s">
        <v>265</v>
      </c>
      <c r="C171" s="1" t="s">
        <v>266</v>
      </c>
      <c r="D171" s="1" t="s">
        <v>267</v>
      </c>
      <c r="E171" s="1">
        <v>100</v>
      </c>
      <c r="F171" s="1">
        <v>119467</v>
      </c>
      <c r="G171" s="1">
        <v>664187</v>
      </c>
      <c r="H171" s="1">
        <v>148.9</v>
      </c>
      <c r="I171" s="9" t="s">
        <v>113</v>
      </c>
    </row>
    <row r="172" spans="1:9" x14ac:dyDescent="0.25">
      <c r="A172" s="8">
        <v>116</v>
      </c>
      <c r="B172" s="1" t="s">
        <v>189</v>
      </c>
      <c r="C172" s="1" t="s">
        <v>268</v>
      </c>
      <c r="D172" s="1"/>
      <c r="E172" s="1">
        <v>100</v>
      </c>
      <c r="F172" s="1">
        <v>129819</v>
      </c>
      <c r="G172" s="1">
        <v>184201</v>
      </c>
      <c r="H172" s="1">
        <v>0</v>
      </c>
      <c r="I172" s="9" t="s">
        <v>113</v>
      </c>
    </row>
    <row r="173" spans="1:9" x14ac:dyDescent="0.25">
      <c r="A173" s="8">
        <v>117</v>
      </c>
      <c r="B173" s="1" t="s">
        <v>235</v>
      </c>
      <c r="C173" s="1" t="s">
        <v>268</v>
      </c>
      <c r="D173" s="1"/>
      <c r="E173" s="1">
        <v>100</v>
      </c>
      <c r="F173" s="1">
        <v>2976</v>
      </c>
      <c r="G173" s="1">
        <v>0</v>
      </c>
      <c r="H173" s="1">
        <v>0</v>
      </c>
      <c r="I173" s="9" t="s">
        <v>113</v>
      </c>
    </row>
    <row r="174" spans="1:9" ht="22.5" x14ac:dyDescent="0.25">
      <c r="A174" s="8">
        <v>118</v>
      </c>
      <c r="B174" s="1" t="s">
        <v>216</v>
      </c>
      <c r="C174" s="1" t="s">
        <v>269</v>
      </c>
      <c r="D174" s="1" t="s">
        <v>270</v>
      </c>
      <c r="E174" s="1">
        <v>100</v>
      </c>
      <c r="F174" s="1">
        <v>124718</v>
      </c>
      <c r="G174" s="1">
        <v>513847</v>
      </c>
      <c r="H174" s="1">
        <v>81.7</v>
      </c>
      <c r="I174" s="9" t="s">
        <v>113</v>
      </c>
    </row>
    <row r="175" spans="1:9" ht="22.5" x14ac:dyDescent="0.25">
      <c r="A175" s="8">
        <v>119</v>
      </c>
      <c r="B175" s="1" t="s">
        <v>202</v>
      </c>
      <c r="C175" s="1" t="s">
        <v>271</v>
      </c>
      <c r="D175" s="1" t="s">
        <v>272</v>
      </c>
      <c r="E175" s="1">
        <v>100</v>
      </c>
      <c r="F175" s="1">
        <v>41852</v>
      </c>
      <c r="G175" s="1">
        <v>296862</v>
      </c>
      <c r="H175" s="1">
        <v>107.6</v>
      </c>
      <c r="I175" s="9" t="s">
        <v>113</v>
      </c>
    </row>
    <row r="176" spans="1:9" x14ac:dyDescent="0.25">
      <c r="A176" s="8">
        <v>120</v>
      </c>
      <c r="B176" s="1" t="s">
        <v>228</v>
      </c>
      <c r="C176" s="1" t="s">
        <v>273</v>
      </c>
      <c r="D176" s="1"/>
      <c r="E176" s="1">
        <v>100</v>
      </c>
      <c r="F176" s="1">
        <v>0</v>
      </c>
      <c r="G176" s="1">
        <v>0</v>
      </c>
      <c r="H176" s="1">
        <v>0</v>
      </c>
      <c r="I176" s="9" t="s">
        <v>109</v>
      </c>
    </row>
    <row r="177" spans="1:9" ht="22.5" x14ac:dyDescent="0.25">
      <c r="A177" s="8">
        <v>121</v>
      </c>
      <c r="B177" s="1" t="s">
        <v>216</v>
      </c>
      <c r="C177" s="1" t="s">
        <v>273</v>
      </c>
      <c r="D177" s="1" t="s">
        <v>274</v>
      </c>
      <c r="E177" s="1">
        <v>100</v>
      </c>
      <c r="F177" s="1">
        <v>138404</v>
      </c>
      <c r="G177" s="1">
        <v>306511</v>
      </c>
      <c r="H177" s="1">
        <v>80.599999999999994</v>
      </c>
      <c r="I177" s="9" t="s">
        <v>109</v>
      </c>
    </row>
    <row r="178" spans="1:9" x14ac:dyDescent="0.25">
      <c r="A178" s="8">
        <v>122</v>
      </c>
      <c r="B178" s="1" t="s">
        <v>235</v>
      </c>
      <c r="C178" s="1" t="s">
        <v>273</v>
      </c>
      <c r="D178" s="1"/>
      <c r="E178" s="1">
        <v>100</v>
      </c>
      <c r="F178" s="1">
        <v>1730</v>
      </c>
      <c r="G178" s="1">
        <v>0</v>
      </c>
      <c r="H178" s="1">
        <v>0</v>
      </c>
      <c r="I178" s="9" t="s">
        <v>113</v>
      </c>
    </row>
    <row r="179" spans="1:9" x14ac:dyDescent="0.25">
      <c r="A179" s="8">
        <v>123</v>
      </c>
      <c r="B179" s="1" t="s">
        <v>197</v>
      </c>
      <c r="C179" s="1" t="s">
        <v>273</v>
      </c>
      <c r="D179" s="1"/>
      <c r="E179" s="1">
        <v>100</v>
      </c>
      <c r="F179" s="1">
        <v>4607</v>
      </c>
      <c r="G179" s="1">
        <v>0</v>
      </c>
      <c r="H179" s="1">
        <v>0</v>
      </c>
      <c r="I179" s="9" t="s">
        <v>113</v>
      </c>
    </row>
    <row r="180" spans="1:9" x14ac:dyDescent="0.25">
      <c r="A180" s="8">
        <v>124</v>
      </c>
      <c r="B180" s="1" t="s">
        <v>189</v>
      </c>
      <c r="C180" s="1" t="s">
        <v>273</v>
      </c>
      <c r="D180" s="1"/>
      <c r="E180" s="1">
        <v>100</v>
      </c>
      <c r="F180" s="1">
        <v>58772</v>
      </c>
      <c r="G180" s="1">
        <v>307646</v>
      </c>
      <c r="H180" s="1">
        <v>0</v>
      </c>
      <c r="I180" s="9" t="s">
        <v>113</v>
      </c>
    </row>
    <row r="181" spans="1:9" x14ac:dyDescent="0.25">
      <c r="A181" s="8">
        <v>125</v>
      </c>
      <c r="B181" s="1" t="s">
        <v>275</v>
      </c>
      <c r="C181" s="1" t="s">
        <v>276</v>
      </c>
      <c r="D181" s="1"/>
      <c r="E181" s="1">
        <v>100</v>
      </c>
      <c r="F181" s="1">
        <v>0</v>
      </c>
      <c r="G181" s="1">
        <v>0</v>
      </c>
      <c r="H181" s="1">
        <v>0</v>
      </c>
      <c r="I181" s="9" t="s">
        <v>113</v>
      </c>
    </row>
    <row r="182" spans="1:9" x14ac:dyDescent="0.25">
      <c r="A182" s="8">
        <v>126</v>
      </c>
      <c r="B182" s="1" t="s">
        <v>197</v>
      </c>
      <c r="C182" s="1" t="s">
        <v>276</v>
      </c>
      <c r="D182" s="1"/>
      <c r="E182" s="1">
        <v>100</v>
      </c>
      <c r="F182" s="1">
        <v>4607</v>
      </c>
      <c r="G182" s="1">
        <v>0</v>
      </c>
      <c r="H182" s="1">
        <v>0</v>
      </c>
      <c r="I182" s="9" t="s">
        <v>113</v>
      </c>
    </row>
    <row r="183" spans="1:9" x14ac:dyDescent="0.25">
      <c r="A183" s="8">
        <v>127</v>
      </c>
      <c r="B183" s="1" t="s">
        <v>189</v>
      </c>
      <c r="C183" s="1" t="s">
        <v>276</v>
      </c>
      <c r="D183" s="1"/>
      <c r="E183" s="1">
        <v>100</v>
      </c>
      <c r="F183" s="1">
        <v>25854</v>
      </c>
      <c r="G183" s="1">
        <v>95697</v>
      </c>
      <c r="H183" s="1">
        <v>0</v>
      </c>
      <c r="I183" s="9" t="s">
        <v>113</v>
      </c>
    </row>
    <row r="184" spans="1:9" x14ac:dyDescent="0.25">
      <c r="A184" s="8">
        <v>128</v>
      </c>
      <c r="B184" s="1" t="s">
        <v>235</v>
      </c>
      <c r="C184" s="1" t="s">
        <v>277</v>
      </c>
      <c r="D184" s="1"/>
      <c r="E184" s="1">
        <v>100</v>
      </c>
      <c r="F184" s="1">
        <v>2174</v>
      </c>
      <c r="G184" s="1">
        <v>0</v>
      </c>
      <c r="H184" s="1">
        <v>0</v>
      </c>
      <c r="I184" s="9" t="s">
        <v>113</v>
      </c>
    </row>
    <row r="185" spans="1:9" x14ac:dyDescent="0.25">
      <c r="A185" s="8">
        <v>129</v>
      </c>
      <c r="B185" s="1" t="s">
        <v>189</v>
      </c>
      <c r="C185" s="1" t="s">
        <v>278</v>
      </c>
      <c r="D185" s="1"/>
      <c r="E185" s="1">
        <v>100</v>
      </c>
      <c r="F185" s="1">
        <v>8582</v>
      </c>
      <c r="G185" s="1">
        <v>12030</v>
      </c>
      <c r="H185" s="1">
        <v>0</v>
      </c>
      <c r="I185" s="9" t="s">
        <v>113</v>
      </c>
    </row>
    <row r="186" spans="1:9" x14ac:dyDescent="0.25">
      <c r="A186" s="8">
        <v>130</v>
      </c>
      <c r="B186" s="1" t="s">
        <v>189</v>
      </c>
      <c r="C186" s="1" t="s">
        <v>279</v>
      </c>
      <c r="D186" s="1"/>
      <c r="E186" s="1">
        <v>100</v>
      </c>
      <c r="F186" s="1">
        <v>14227</v>
      </c>
      <c r="G186" s="1">
        <v>328794</v>
      </c>
      <c r="H186" s="1">
        <v>0</v>
      </c>
      <c r="I186" s="9" t="s">
        <v>109</v>
      </c>
    </row>
    <row r="187" spans="1:9" x14ac:dyDescent="0.25">
      <c r="A187" s="8">
        <v>131</v>
      </c>
      <c r="B187" s="1" t="s">
        <v>280</v>
      </c>
      <c r="C187" s="1" t="s">
        <v>279</v>
      </c>
      <c r="D187" s="1"/>
      <c r="E187" s="1">
        <v>100</v>
      </c>
      <c r="F187" s="1">
        <v>7980</v>
      </c>
      <c r="G187" s="1">
        <v>0</v>
      </c>
      <c r="H187" s="1">
        <v>0</v>
      </c>
      <c r="I187" s="9" t="s">
        <v>113</v>
      </c>
    </row>
    <row r="188" spans="1:9" x14ac:dyDescent="0.25">
      <c r="A188" s="8">
        <v>132</v>
      </c>
      <c r="B188" s="1" t="s">
        <v>281</v>
      </c>
      <c r="C188" s="1" t="s">
        <v>282</v>
      </c>
      <c r="D188" s="1" t="s">
        <v>112</v>
      </c>
      <c r="E188" s="1">
        <v>100</v>
      </c>
      <c r="F188" s="1">
        <v>48173</v>
      </c>
      <c r="G188" s="1">
        <v>0</v>
      </c>
      <c r="H188" s="1">
        <v>0</v>
      </c>
      <c r="I188" s="9" t="s">
        <v>113</v>
      </c>
    </row>
    <row r="189" spans="1:9" x14ac:dyDescent="0.25">
      <c r="A189" s="8">
        <v>133</v>
      </c>
      <c r="B189" s="1" t="s">
        <v>235</v>
      </c>
      <c r="C189" s="1" t="s">
        <v>283</v>
      </c>
      <c r="D189" s="1"/>
      <c r="E189" s="1">
        <v>100</v>
      </c>
      <c r="F189" s="1">
        <v>7232</v>
      </c>
      <c r="G189" s="1">
        <v>0</v>
      </c>
      <c r="H189" s="1">
        <v>0</v>
      </c>
      <c r="I189" s="9" t="s">
        <v>113</v>
      </c>
    </row>
    <row r="190" spans="1:9" x14ac:dyDescent="0.25">
      <c r="A190" s="8">
        <v>134</v>
      </c>
      <c r="B190" s="1" t="s">
        <v>228</v>
      </c>
      <c r="C190" s="1" t="s">
        <v>283</v>
      </c>
      <c r="D190" s="1"/>
      <c r="E190" s="1">
        <v>100</v>
      </c>
      <c r="F190" s="1">
        <v>0</v>
      </c>
      <c r="G190" s="1">
        <v>0</v>
      </c>
      <c r="H190" s="1">
        <v>0</v>
      </c>
      <c r="I190" s="9" t="s">
        <v>109</v>
      </c>
    </row>
    <row r="191" spans="1:9" x14ac:dyDescent="0.25">
      <c r="A191" s="8">
        <v>135</v>
      </c>
      <c r="B191" s="1" t="s">
        <v>284</v>
      </c>
      <c r="C191" s="1" t="s">
        <v>283</v>
      </c>
      <c r="D191" s="1"/>
      <c r="E191" s="1">
        <v>100</v>
      </c>
      <c r="F191" s="1">
        <v>0</v>
      </c>
      <c r="G191" s="1">
        <v>0</v>
      </c>
      <c r="H191" s="1">
        <v>0</v>
      </c>
      <c r="I191" s="9" t="s">
        <v>285</v>
      </c>
    </row>
    <row r="192" spans="1:9" x14ac:dyDescent="0.25">
      <c r="A192" s="8">
        <v>136</v>
      </c>
      <c r="B192" s="1" t="s">
        <v>197</v>
      </c>
      <c r="C192" s="1" t="s">
        <v>283</v>
      </c>
      <c r="D192" s="1"/>
      <c r="E192" s="1">
        <v>100</v>
      </c>
      <c r="F192" s="1">
        <v>5031</v>
      </c>
      <c r="G192" s="1">
        <v>0</v>
      </c>
      <c r="H192" s="1">
        <v>0</v>
      </c>
      <c r="I192" s="9" t="s">
        <v>113</v>
      </c>
    </row>
    <row r="193" spans="1:9" x14ac:dyDescent="0.25">
      <c r="A193" s="8">
        <v>137</v>
      </c>
      <c r="B193" s="1" t="s">
        <v>286</v>
      </c>
      <c r="C193" s="1" t="s">
        <v>287</v>
      </c>
      <c r="D193" s="1"/>
      <c r="E193" s="1">
        <v>100</v>
      </c>
      <c r="F193" s="1">
        <v>4607</v>
      </c>
      <c r="G193" s="1">
        <v>0</v>
      </c>
      <c r="H193" s="1">
        <v>0</v>
      </c>
      <c r="I193" s="9" t="s">
        <v>113</v>
      </c>
    </row>
    <row r="194" spans="1:9" x14ac:dyDescent="0.25">
      <c r="A194" s="8">
        <v>138</v>
      </c>
      <c r="B194" s="1" t="s">
        <v>288</v>
      </c>
      <c r="C194" s="1" t="s">
        <v>287</v>
      </c>
      <c r="D194" s="1" t="s">
        <v>112</v>
      </c>
      <c r="E194" s="1">
        <v>100</v>
      </c>
      <c r="F194" s="1">
        <v>0</v>
      </c>
      <c r="G194" s="1">
        <v>0</v>
      </c>
      <c r="H194" s="1">
        <v>0</v>
      </c>
      <c r="I194" s="9" t="s">
        <v>113</v>
      </c>
    </row>
    <row r="195" spans="1:9" x14ac:dyDescent="0.25">
      <c r="A195" s="8">
        <v>139</v>
      </c>
      <c r="B195" s="1" t="s">
        <v>189</v>
      </c>
      <c r="C195" s="1" t="s">
        <v>287</v>
      </c>
      <c r="D195" s="1"/>
      <c r="E195" s="1">
        <v>100</v>
      </c>
      <c r="F195" s="1">
        <v>925</v>
      </c>
      <c r="G195" s="1">
        <v>582596</v>
      </c>
      <c r="H195" s="1">
        <v>0</v>
      </c>
      <c r="I195" s="9" t="s">
        <v>113</v>
      </c>
    </row>
    <row r="196" spans="1:9" ht="22.5" x14ac:dyDescent="0.25">
      <c r="A196" s="8">
        <v>140</v>
      </c>
      <c r="B196" s="1" t="s">
        <v>239</v>
      </c>
      <c r="C196" s="1" t="s">
        <v>289</v>
      </c>
      <c r="D196" s="1" t="s">
        <v>290</v>
      </c>
      <c r="E196" s="1">
        <v>100</v>
      </c>
      <c r="F196" s="1">
        <v>91016</v>
      </c>
      <c r="G196" s="1">
        <v>298518</v>
      </c>
      <c r="H196" s="1">
        <v>80.599999999999994</v>
      </c>
      <c r="I196" s="9" t="s">
        <v>113</v>
      </c>
    </row>
    <row r="197" spans="1:9" ht="22.5" x14ac:dyDescent="0.25">
      <c r="A197" s="8">
        <v>141</v>
      </c>
      <c r="B197" s="1" t="s">
        <v>216</v>
      </c>
      <c r="C197" s="1" t="s">
        <v>291</v>
      </c>
      <c r="D197" s="1" t="s">
        <v>292</v>
      </c>
      <c r="E197" s="1">
        <v>100</v>
      </c>
      <c r="F197" s="1">
        <v>55904</v>
      </c>
      <c r="G197" s="1">
        <v>290623</v>
      </c>
      <c r="H197" s="1">
        <v>103</v>
      </c>
      <c r="I197" s="9" t="s">
        <v>130</v>
      </c>
    </row>
    <row r="198" spans="1:9" x14ac:dyDescent="0.25">
      <c r="A198" s="8">
        <v>142</v>
      </c>
      <c r="B198" s="1" t="s">
        <v>189</v>
      </c>
      <c r="C198" s="1" t="s">
        <v>293</v>
      </c>
      <c r="D198" s="1"/>
      <c r="E198" s="1">
        <v>100</v>
      </c>
      <c r="F198" s="1">
        <v>0</v>
      </c>
      <c r="G198" s="1">
        <v>237386</v>
      </c>
      <c r="H198" s="1">
        <v>0</v>
      </c>
      <c r="I198" s="9" t="s">
        <v>113</v>
      </c>
    </row>
    <row r="199" spans="1:9" x14ac:dyDescent="0.25">
      <c r="A199" s="8">
        <v>143</v>
      </c>
      <c r="B199" s="1" t="s">
        <v>189</v>
      </c>
      <c r="C199" s="1" t="s">
        <v>294</v>
      </c>
      <c r="D199" s="1"/>
      <c r="E199" s="1">
        <v>100</v>
      </c>
      <c r="F199" s="1">
        <v>25364</v>
      </c>
      <c r="G199" s="1">
        <v>85417</v>
      </c>
      <c r="H199" s="1">
        <v>0</v>
      </c>
      <c r="I199" s="9" t="s">
        <v>113</v>
      </c>
    </row>
    <row r="200" spans="1:9" x14ac:dyDescent="0.25">
      <c r="A200" s="8">
        <v>144</v>
      </c>
      <c r="B200" s="1" t="s">
        <v>295</v>
      </c>
      <c r="C200" s="1" t="s">
        <v>296</v>
      </c>
      <c r="D200" s="1"/>
      <c r="E200" s="1">
        <v>100</v>
      </c>
      <c r="F200" s="1">
        <v>4607</v>
      </c>
      <c r="G200" s="1">
        <v>0</v>
      </c>
      <c r="H200" s="1">
        <v>0</v>
      </c>
      <c r="I200" s="9" t="s">
        <v>130</v>
      </c>
    </row>
    <row r="201" spans="1:9" x14ac:dyDescent="0.25">
      <c r="A201" s="8">
        <v>145</v>
      </c>
      <c r="B201" s="1" t="s">
        <v>189</v>
      </c>
      <c r="C201" s="1" t="s">
        <v>297</v>
      </c>
      <c r="D201" s="1"/>
      <c r="E201" s="1">
        <v>100</v>
      </c>
      <c r="F201" s="1">
        <v>1946</v>
      </c>
      <c r="G201" s="1">
        <v>13529</v>
      </c>
      <c r="H201" s="1">
        <v>0</v>
      </c>
      <c r="I201" s="9" t="s">
        <v>113</v>
      </c>
    </row>
    <row r="202" spans="1:9" ht="22.5" x14ac:dyDescent="0.25">
      <c r="A202" s="8">
        <v>146</v>
      </c>
      <c r="B202" s="1" t="s">
        <v>216</v>
      </c>
      <c r="C202" s="1" t="s">
        <v>298</v>
      </c>
      <c r="D202" s="1" t="s">
        <v>299</v>
      </c>
      <c r="E202" s="1">
        <v>100</v>
      </c>
      <c r="F202" s="1">
        <v>131527</v>
      </c>
      <c r="G202" s="1">
        <v>287954</v>
      </c>
      <c r="H202" s="1">
        <v>71.5</v>
      </c>
      <c r="I202" s="9" t="s">
        <v>113</v>
      </c>
    </row>
    <row r="203" spans="1:9" x14ac:dyDescent="0.25">
      <c r="A203" s="8">
        <v>147</v>
      </c>
      <c r="B203" s="1" t="s">
        <v>300</v>
      </c>
      <c r="C203" s="1" t="s">
        <v>301</v>
      </c>
      <c r="D203" s="1" t="s">
        <v>302</v>
      </c>
      <c r="E203" s="1">
        <v>100</v>
      </c>
      <c r="F203" s="1">
        <v>119960</v>
      </c>
      <c r="G203" s="1">
        <v>636900</v>
      </c>
      <c r="H203" s="1">
        <v>0</v>
      </c>
      <c r="I203" s="9" t="s">
        <v>113</v>
      </c>
    </row>
    <row r="204" spans="1:9" x14ac:dyDescent="0.25">
      <c r="A204" s="8">
        <v>148</v>
      </c>
      <c r="B204" s="1" t="s">
        <v>189</v>
      </c>
      <c r="C204" s="1" t="s">
        <v>303</v>
      </c>
      <c r="D204" s="1"/>
      <c r="E204" s="1">
        <v>100</v>
      </c>
      <c r="F204" s="1">
        <v>0</v>
      </c>
      <c r="G204" s="1">
        <v>71212</v>
      </c>
      <c r="H204" s="1">
        <v>0</v>
      </c>
      <c r="I204" s="9" t="s">
        <v>113</v>
      </c>
    </row>
    <row r="205" spans="1:9" x14ac:dyDescent="0.25">
      <c r="A205" s="8">
        <v>149</v>
      </c>
      <c r="B205" s="1" t="s">
        <v>284</v>
      </c>
      <c r="C205" s="1" t="s">
        <v>304</v>
      </c>
      <c r="D205" s="1"/>
      <c r="E205" s="1">
        <v>100</v>
      </c>
      <c r="F205" s="1">
        <v>0</v>
      </c>
      <c r="G205" s="1">
        <v>0</v>
      </c>
      <c r="H205" s="1">
        <v>0</v>
      </c>
      <c r="I205" s="9" t="s">
        <v>113</v>
      </c>
    </row>
    <row r="206" spans="1:9" x14ac:dyDescent="0.25">
      <c r="A206" s="8">
        <v>150</v>
      </c>
      <c r="B206" s="1" t="s">
        <v>228</v>
      </c>
      <c r="C206" s="1" t="s">
        <v>304</v>
      </c>
      <c r="D206" s="1"/>
      <c r="E206" s="1">
        <v>100</v>
      </c>
      <c r="F206" s="1">
        <v>0</v>
      </c>
      <c r="G206" s="1">
        <v>0</v>
      </c>
      <c r="H206" s="1">
        <v>0</v>
      </c>
      <c r="I206" s="9" t="s">
        <v>109</v>
      </c>
    </row>
    <row r="207" spans="1:9" x14ac:dyDescent="0.25">
      <c r="A207" s="8">
        <v>151</v>
      </c>
      <c r="B207" s="1" t="s">
        <v>305</v>
      </c>
      <c r="C207" s="1" t="s">
        <v>304</v>
      </c>
      <c r="D207" s="1"/>
      <c r="E207" s="1">
        <v>100</v>
      </c>
      <c r="F207" s="1">
        <v>376791</v>
      </c>
      <c r="G207" s="1">
        <v>239297</v>
      </c>
      <c r="H207" s="1">
        <v>0</v>
      </c>
      <c r="I207" s="9" t="s">
        <v>113</v>
      </c>
    </row>
    <row r="208" spans="1:9" x14ac:dyDescent="0.25">
      <c r="A208" s="8">
        <v>152</v>
      </c>
      <c r="B208" s="1" t="s">
        <v>197</v>
      </c>
      <c r="C208" s="1" t="s">
        <v>304</v>
      </c>
      <c r="D208" s="1"/>
      <c r="E208" s="1">
        <v>100</v>
      </c>
      <c r="F208" s="1">
        <v>4607</v>
      </c>
      <c r="G208" s="1">
        <v>0</v>
      </c>
      <c r="H208" s="1">
        <v>0</v>
      </c>
      <c r="I208" s="9" t="s">
        <v>113</v>
      </c>
    </row>
    <row r="209" spans="1:9" x14ac:dyDescent="0.25">
      <c r="A209" s="8">
        <v>153</v>
      </c>
      <c r="B209" s="1" t="s">
        <v>235</v>
      </c>
      <c r="C209" s="1" t="s">
        <v>304</v>
      </c>
      <c r="D209" s="1"/>
      <c r="E209" s="1">
        <v>100</v>
      </c>
      <c r="F209" s="1">
        <v>46889</v>
      </c>
      <c r="G209" s="1">
        <v>18122</v>
      </c>
      <c r="H209" s="1">
        <v>0</v>
      </c>
      <c r="I209" s="9" t="s">
        <v>113</v>
      </c>
    </row>
    <row r="210" spans="1:9" ht="22.5" x14ac:dyDescent="0.25">
      <c r="A210" s="8">
        <v>154</v>
      </c>
      <c r="B210" s="1" t="s">
        <v>216</v>
      </c>
      <c r="C210" s="1" t="s">
        <v>306</v>
      </c>
      <c r="D210" s="1" t="s">
        <v>307</v>
      </c>
      <c r="E210" s="1">
        <v>100</v>
      </c>
      <c r="F210" s="1">
        <v>138458</v>
      </c>
      <c r="G210" s="1">
        <v>327163</v>
      </c>
      <c r="H210" s="1">
        <v>85.5</v>
      </c>
      <c r="I210" s="9" t="s">
        <v>113</v>
      </c>
    </row>
    <row r="211" spans="1:9" x14ac:dyDescent="0.25">
      <c r="A211" s="8">
        <v>155</v>
      </c>
      <c r="B211" s="1" t="s">
        <v>308</v>
      </c>
      <c r="C211" s="1" t="s">
        <v>309</v>
      </c>
      <c r="D211" s="1" t="s">
        <v>112</v>
      </c>
      <c r="E211" s="1">
        <v>100</v>
      </c>
      <c r="F211" s="1">
        <v>9693</v>
      </c>
      <c r="G211" s="1">
        <v>0</v>
      </c>
      <c r="H211" s="1">
        <v>0</v>
      </c>
      <c r="I211" s="9" t="s">
        <v>113</v>
      </c>
    </row>
    <row r="212" spans="1:9" x14ac:dyDescent="0.25">
      <c r="A212" s="8">
        <v>156</v>
      </c>
      <c r="B212" s="1" t="s">
        <v>197</v>
      </c>
      <c r="C212" s="1" t="s">
        <v>310</v>
      </c>
      <c r="D212" s="1"/>
      <c r="E212" s="1">
        <v>100</v>
      </c>
      <c r="F212" s="1">
        <v>4607</v>
      </c>
      <c r="G212" s="1">
        <v>0</v>
      </c>
      <c r="H212" s="1">
        <v>0</v>
      </c>
      <c r="I212" s="9" t="s">
        <v>113</v>
      </c>
    </row>
    <row r="213" spans="1:9" x14ac:dyDescent="0.25">
      <c r="A213" s="8">
        <v>157</v>
      </c>
      <c r="B213" s="1" t="s">
        <v>249</v>
      </c>
      <c r="C213" s="1" t="s">
        <v>310</v>
      </c>
      <c r="D213" s="1"/>
      <c r="E213" s="1">
        <v>100</v>
      </c>
      <c r="F213" s="1">
        <v>0</v>
      </c>
      <c r="G213" s="1">
        <v>0</v>
      </c>
      <c r="H213" s="1">
        <v>0</v>
      </c>
      <c r="I213" s="9" t="s">
        <v>109</v>
      </c>
    </row>
    <row r="214" spans="1:9" x14ac:dyDescent="0.25">
      <c r="A214" s="8">
        <v>158</v>
      </c>
      <c r="B214" s="1" t="s">
        <v>305</v>
      </c>
      <c r="C214" s="1" t="s">
        <v>311</v>
      </c>
      <c r="D214" s="1"/>
      <c r="E214" s="1">
        <v>100</v>
      </c>
      <c r="F214" s="1">
        <v>40086</v>
      </c>
      <c r="G214" s="1">
        <v>75569</v>
      </c>
      <c r="H214" s="1">
        <v>0</v>
      </c>
      <c r="I214" s="9" t="s">
        <v>113</v>
      </c>
    </row>
    <row r="215" spans="1:9" x14ac:dyDescent="0.25">
      <c r="A215" s="8">
        <v>159</v>
      </c>
      <c r="B215" s="1" t="s">
        <v>229</v>
      </c>
      <c r="C215" s="1" t="s">
        <v>311</v>
      </c>
      <c r="D215" s="1"/>
      <c r="E215" s="1">
        <v>100</v>
      </c>
      <c r="F215" s="1">
        <v>18519</v>
      </c>
      <c r="G215" s="1">
        <v>0</v>
      </c>
      <c r="H215" s="1">
        <v>0</v>
      </c>
      <c r="I215" s="9" t="s">
        <v>113</v>
      </c>
    </row>
    <row r="216" spans="1:9" x14ac:dyDescent="0.25">
      <c r="A216" s="8">
        <v>160</v>
      </c>
      <c r="B216" s="1" t="s">
        <v>197</v>
      </c>
      <c r="C216" s="1" t="s">
        <v>311</v>
      </c>
      <c r="D216" s="1"/>
      <c r="E216" s="1">
        <v>100</v>
      </c>
      <c r="F216" s="1">
        <v>4607</v>
      </c>
      <c r="G216" s="1">
        <v>0</v>
      </c>
      <c r="H216" s="1">
        <v>0</v>
      </c>
      <c r="I216" s="9" t="s">
        <v>113</v>
      </c>
    </row>
    <row r="217" spans="1:9" x14ac:dyDescent="0.25">
      <c r="A217" s="8">
        <v>161</v>
      </c>
      <c r="B217" s="1" t="s">
        <v>228</v>
      </c>
      <c r="C217" s="1" t="s">
        <v>311</v>
      </c>
      <c r="D217" s="1"/>
      <c r="E217" s="1">
        <v>100</v>
      </c>
      <c r="F217" s="1">
        <v>0</v>
      </c>
      <c r="G217" s="1">
        <v>0</v>
      </c>
      <c r="H217" s="1">
        <v>0</v>
      </c>
      <c r="I217" s="9" t="s">
        <v>109</v>
      </c>
    </row>
    <row r="218" spans="1:9" ht="22.5" x14ac:dyDescent="0.25">
      <c r="A218" s="8">
        <v>162</v>
      </c>
      <c r="B218" s="1" t="s">
        <v>216</v>
      </c>
      <c r="C218" s="1" t="s">
        <v>312</v>
      </c>
      <c r="D218" s="1" t="s">
        <v>313</v>
      </c>
      <c r="E218" s="1">
        <v>100</v>
      </c>
      <c r="F218" s="1">
        <v>58381</v>
      </c>
      <c r="G218" s="1">
        <v>197564</v>
      </c>
      <c r="H218" s="1">
        <v>69.8</v>
      </c>
      <c r="I218" s="9" t="s">
        <v>113</v>
      </c>
    </row>
    <row r="219" spans="1:9" ht="22.5" x14ac:dyDescent="0.25">
      <c r="A219" s="8">
        <v>163</v>
      </c>
      <c r="B219" s="1" t="s">
        <v>216</v>
      </c>
      <c r="C219" s="1" t="s">
        <v>314</v>
      </c>
      <c r="D219" s="1" t="s">
        <v>315</v>
      </c>
      <c r="E219" s="1">
        <v>100</v>
      </c>
      <c r="F219" s="1">
        <v>96617</v>
      </c>
      <c r="G219" s="1">
        <v>227744</v>
      </c>
      <c r="H219" s="1">
        <v>113.1</v>
      </c>
      <c r="I219" s="9" t="s">
        <v>113</v>
      </c>
    </row>
    <row r="220" spans="1:9" x14ac:dyDescent="0.25">
      <c r="A220" s="8">
        <v>164</v>
      </c>
      <c r="B220" s="1" t="s">
        <v>189</v>
      </c>
      <c r="C220" s="1" t="s">
        <v>316</v>
      </c>
      <c r="D220" s="1"/>
      <c r="E220" s="1">
        <v>100</v>
      </c>
      <c r="F220" s="1">
        <v>49707</v>
      </c>
      <c r="G220" s="1">
        <v>824483</v>
      </c>
      <c r="H220" s="1">
        <v>0</v>
      </c>
      <c r="I220" s="9" t="s">
        <v>113</v>
      </c>
    </row>
    <row r="221" spans="1:9" x14ac:dyDescent="0.25">
      <c r="A221" s="8">
        <v>165</v>
      </c>
      <c r="B221" s="1" t="s">
        <v>317</v>
      </c>
      <c r="C221" s="1" t="s">
        <v>318</v>
      </c>
      <c r="D221" s="1"/>
      <c r="E221" s="1">
        <v>100</v>
      </c>
      <c r="F221" s="1">
        <v>4607</v>
      </c>
      <c r="G221" s="1">
        <v>0</v>
      </c>
      <c r="H221" s="1">
        <v>0</v>
      </c>
      <c r="I221" s="9" t="s">
        <v>113</v>
      </c>
    </row>
    <row r="222" spans="1:9" x14ac:dyDescent="0.25">
      <c r="A222" s="8">
        <v>166</v>
      </c>
      <c r="B222" s="1" t="s">
        <v>189</v>
      </c>
      <c r="C222" s="1" t="s">
        <v>318</v>
      </c>
      <c r="D222" s="1"/>
      <c r="E222" s="1">
        <v>100</v>
      </c>
      <c r="F222" s="1">
        <v>16</v>
      </c>
      <c r="G222" s="1">
        <v>318395</v>
      </c>
      <c r="H222" s="1">
        <v>0</v>
      </c>
      <c r="I222" s="9" t="s">
        <v>113</v>
      </c>
    </row>
    <row r="223" spans="1:9" x14ac:dyDescent="0.25">
      <c r="A223" s="8">
        <v>167</v>
      </c>
      <c r="B223" s="1" t="s">
        <v>319</v>
      </c>
      <c r="C223" s="1" t="s">
        <v>318</v>
      </c>
      <c r="D223" s="1"/>
      <c r="E223" s="1">
        <v>100</v>
      </c>
      <c r="F223" s="1">
        <v>1006</v>
      </c>
      <c r="G223" s="1">
        <v>0</v>
      </c>
      <c r="H223" s="1">
        <v>0</v>
      </c>
      <c r="I223" s="9" t="s">
        <v>130</v>
      </c>
    </row>
    <row r="224" spans="1:9" x14ac:dyDescent="0.25">
      <c r="A224" s="8">
        <v>168</v>
      </c>
      <c r="B224" s="1" t="s">
        <v>197</v>
      </c>
      <c r="C224" s="1" t="s">
        <v>320</v>
      </c>
      <c r="D224" s="1"/>
      <c r="E224" s="1">
        <v>100</v>
      </c>
      <c r="F224" s="1">
        <v>4607</v>
      </c>
      <c r="G224" s="1">
        <v>0</v>
      </c>
      <c r="H224" s="1">
        <v>0</v>
      </c>
      <c r="I224" s="9" t="s">
        <v>113</v>
      </c>
    </row>
    <row r="225" spans="1:9" x14ac:dyDescent="0.25">
      <c r="A225" s="8">
        <v>169</v>
      </c>
      <c r="B225" s="1" t="s">
        <v>235</v>
      </c>
      <c r="C225" s="1" t="s">
        <v>321</v>
      </c>
      <c r="D225" s="1"/>
      <c r="E225" s="1">
        <v>100</v>
      </c>
      <c r="F225" s="1">
        <v>21000</v>
      </c>
      <c r="G225" s="1">
        <v>0</v>
      </c>
      <c r="H225" s="1">
        <v>0</v>
      </c>
      <c r="I225" s="9" t="s">
        <v>113</v>
      </c>
    </row>
    <row r="226" spans="1:9" x14ac:dyDescent="0.25">
      <c r="A226" s="8">
        <v>170</v>
      </c>
      <c r="B226" s="1" t="s">
        <v>189</v>
      </c>
      <c r="C226" s="1" t="s">
        <v>321</v>
      </c>
      <c r="D226" s="1"/>
      <c r="E226" s="1">
        <v>100</v>
      </c>
      <c r="F226" s="1">
        <v>18860</v>
      </c>
      <c r="G226" s="1">
        <v>59627</v>
      </c>
      <c r="H226" s="1">
        <v>0</v>
      </c>
      <c r="I226" s="9" t="s">
        <v>113</v>
      </c>
    </row>
    <row r="227" spans="1:9" ht="22.5" x14ac:dyDescent="0.25">
      <c r="A227" s="8">
        <v>171</v>
      </c>
      <c r="B227" s="1" t="s">
        <v>216</v>
      </c>
      <c r="C227" s="1" t="s">
        <v>322</v>
      </c>
      <c r="D227" s="1" t="s">
        <v>323</v>
      </c>
      <c r="E227" s="1">
        <v>100</v>
      </c>
      <c r="F227" s="1">
        <v>90323</v>
      </c>
      <c r="G227" s="1">
        <v>529228</v>
      </c>
      <c r="H227" s="1">
        <v>147.30000000000001</v>
      </c>
      <c r="I227" s="9" t="s">
        <v>113</v>
      </c>
    </row>
    <row r="228" spans="1:9" ht="22.5" x14ac:dyDescent="0.25">
      <c r="A228" s="8">
        <v>172</v>
      </c>
      <c r="B228" s="1" t="s">
        <v>324</v>
      </c>
      <c r="C228" s="1" t="s">
        <v>325</v>
      </c>
      <c r="D228" s="1" t="s">
        <v>326</v>
      </c>
      <c r="E228" s="1">
        <v>100</v>
      </c>
      <c r="F228" s="1">
        <v>113220</v>
      </c>
      <c r="G228" s="1">
        <v>1401212</v>
      </c>
      <c r="H228" s="1">
        <v>396.2</v>
      </c>
      <c r="I228" s="9" t="s">
        <v>113</v>
      </c>
    </row>
    <row r="229" spans="1:9" ht="22.5" x14ac:dyDescent="0.25">
      <c r="A229" s="8">
        <v>173</v>
      </c>
      <c r="B229" s="1" t="s">
        <v>327</v>
      </c>
      <c r="C229" s="1" t="s">
        <v>328</v>
      </c>
      <c r="D229" s="1" t="s">
        <v>329</v>
      </c>
      <c r="E229" s="1">
        <v>100</v>
      </c>
      <c r="F229" s="1">
        <v>118614</v>
      </c>
      <c r="G229" s="1">
        <v>706316</v>
      </c>
      <c r="H229" s="1">
        <v>147.4</v>
      </c>
      <c r="I229" s="9" t="s">
        <v>113</v>
      </c>
    </row>
    <row r="230" spans="1:9" ht="22.5" x14ac:dyDescent="0.25">
      <c r="A230" s="8">
        <v>174</v>
      </c>
      <c r="B230" s="1" t="s">
        <v>216</v>
      </c>
      <c r="C230" s="1" t="s">
        <v>330</v>
      </c>
      <c r="D230" s="1" t="s">
        <v>331</v>
      </c>
      <c r="E230" s="1">
        <v>100</v>
      </c>
      <c r="F230" s="1">
        <v>125345</v>
      </c>
      <c r="G230" s="1">
        <v>477913</v>
      </c>
      <c r="H230" s="1">
        <v>119.8</v>
      </c>
      <c r="I230" s="9" t="s">
        <v>113</v>
      </c>
    </row>
    <row r="231" spans="1:9" ht="22.5" x14ac:dyDescent="0.25">
      <c r="A231" s="8">
        <v>175</v>
      </c>
      <c r="B231" s="1" t="s">
        <v>216</v>
      </c>
      <c r="C231" s="1" t="s">
        <v>332</v>
      </c>
      <c r="D231" s="1" t="s">
        <v>333</v>
      </c>
      <c r="E231" s="1">
        <v>100</v>
      </c>
      <c r="F231" s="1">
        <v>107690</v>
      </c>
      <c r="G231" s="1">
        <v>517103</v>
      </c>
      <c r="H231" s="1">
        <v>215.8</v>
      </c>
      <c r="I231" s="9" t="s">
        <v>285</v>
      </c>
    </row>
    <row r="232" spans="1:9" ht="22.5" x14ac:dyDescent="0.25">
      <c r="A232" s="8">
        <v>176</v>
      </c>
      <c r="B232" s="1" t="s">
        <v>205</v>
      </c>
      <c r="C232" s="1" t="s">
        <v>334</v>
      </c>
      <c r="D232" s="1" t="s">
        <v>335</v>
      </c>
      <c r="E232" s="1">
        <v>100</v>
      </c>
      <c r="F232" s="1">
        <v>152065</v>
      </c>
      <c r="G232" s="1">
        <v>1018132</v>
      </c>
      <c r="H232" s="1">
        <v>308.60000000000002</v>
      </c>
      <c r="I232" s="9" t="s">
        <v>130</v>
      </c>
    </row>
    <row r="233" spans="1:9" ht="22.5" x14ac:dyDescent="0.25">
      <c r="A233" s="8">
        <v>177</v>
      </c>
      <c r="B233" s="1" t="s">
        <v>216</v>
      </c>
      <c r="C233" s="1" t="s">
        <v>336</v>
      </c>
      <c r="D233" s="1" t="s">
        <v>337</v>
      </c>
      <c r="E233" s="1">
        <v>100</v>
      </c>
      <c r="F233" s="1">
        <v>123200</v>
      </c>
      <c r="G233" s="1">
        <v>388167</v>
      </c>
      <c r="H233" s="1">
        <v>109.45</v>
      </c>
      <c r="I233" s="9" t="s">
        <v>285</v>
      </c>
    </row>
    <row r="234" spans="1:9" x14ac:dyDescent="0.25">
      <c r="A234" s="8">
        <v>178</v>
      </c>
      <c r="B234" s="1" t="s">
        <v>189</v>
      </c>
      <c r="C234" s="1" t="s">
        <v>338</v>
      </c>
      <c r="D234" s="1"/>
      <c r="E234" s="1">
        <v>100</v>
      </c>
      <c r="F234" s="1">
        <v>358</v>
      </c>
      <c r="G234" s="1">
        <v>89515</v>
      </c>
      <c r="H234" s="1">
        <v>0</v>
      </c>
      <c r="I234" s="9" t="s">
        <v>113</v>
      </c>
    </row>
    <row r="235" spans="1:9" x14ac:dyDescent="0.25">
      <c r="A235" s="8">
        <v>179</v>
      </c>
      <c r="B235" s="1" t="s">
        <v>339</v>
      </c>
      <c r="C235" s="1" t="s">
        <v>338</v>
      </c>
      <c r="D235" s="1"/>
      <c r="E235" s="1">
        <v>100</v>
      </c>
      <c r="F235" s="1">
        <v>0</v>
      </c>
      <c r="G235" s="1">
        <v>0</v>
      </c>
      <c r="H235" s="1">
        <v>0</v>
      </c>
      <c r="I235" s="9" t="s">
        <v>109</v>
      </c>
    </row>
    <row r="236" spans="1:9" x14ac:dyDescent="0.25">
      <c r="A236" s="8">
        <v>180</v>
      </c>
      <c r="B236" s="1" t="s">
        <v>235</v>
      </c>
      <c r="C236" s="1" t="s">
        <v>338</v>
      </c>
      <c r="D236" s="1"/>
      <c r="E236" s="1">
        <v>100</v>
      </c>
      <c r="F236" s="1">
        <v>6199</v>
      </c>
      <c r="G236" s="1">
        <v>0</v>
      </c>
      <c r="H236" s="1">
        <v>0</v>
      </c>
      <c r="I236" s="9" t="s">
        <v>113</v>
      </c>
    </row>
    <row r="237" spans="1:9" x14ac:dyDescent="0.25">
      <c r="A237" s="8">
        <v>181</v>
      </c>
      <c r="B237" s="1" t="s">
        <v>189</v>
      </c>
      <c r="C237" s="1" t="s">
        <v>340</v>
      </c>
      <c r="D237" s="1"/>
      <c r="E237" s="1">
        <v>100</v>
      </c>
      <c r="F237" s="1">
        <v>14640</v>
      </c>
      <c r="G237" s="1">
        <v>62399</v>
      </c>
      <c r="H237" s="1">
        <v>0</v>
      </c>
      <c r="I237" s="9" t="s">
        <v>341</v>
      </c>
    </row>
    <row r="238" spans="1:9" ht="22.5" x14ac:dyDescent="0.25">
      <c r="A238" s="8">
        <v>182</v>
      </c>
      <c r="B238" s="1" t="s">
        <v>216</v>
      </c>
      <c r="C238" s="1" t="s">
        <v>342</v>
      </c>
      <c r="D238" s="1" t="s">
        <v>343</v>
      </c>
      <c r="E238" s="1">
        <v>100</v>
      </c>
      <c r="F238" s="1">
        <v>139786</v>
      </c>
      <c r="G238" s="1">
        <v>418974</v>
      </c>
      <c r="H238" s="1">
        <v>142</v>
      </c>
      <c r="I238" s="9" t="s">
        <v>113</v>
      </c>
    </row>
    <row r="239" spans="1:9" x14ac:dyDescent="0.25">
      <c r="A239" s="8">
        <v>183</v>
      </c>
      <c r="B239" s="1" t="s">
        <v>197</v>
      </c>
      <c r="C239" s="1" t="s">
        <v>344</v>
      </c>
      <c r="D239" s="1"/>
      <c r="E239" s="1">
        <v>100</v>
      </c>
      <c r="F239" s="1">
        <v>4607</v>
      </c>
      <c r="G239" s="1">
        <v>0</v>
      </c>
      <c r="H239" s="1">
        <v>0</v>
      </c>
      <c r="I239" s="9" t="s">
        <v>113</v>
      </c>
    </row>
    <row r="240" spans="1:9" x14ac:dyDescent="0.25">
      <c r="A240" s="8">
        <v>184</v>
      </c>
      <c r="B240" s="1" t="s">
        <v>345</v>
      </c>
      <c r="C240" s="1" t="s">
        <v>346</v>
      </c>
      <c r="D240" s="1" t="s">
        <v>112</v>
      </c>
      <c r="E240" s="1">
        <v>100</v>
      </c>
      <c r="F240" s="1">
        <v>5239</v>
      </c>
      <c r="G240" s="1">
        <v>23238</v>
      </c>
      <c r="H240" s="1">
        <v>0</v>
      </c>
      <c r="I240" s="9" t="s">
        <v>347</v>
      </c>
    </row>
    <row r="241" spans="1:9" x14ac:dyDescent="0.25">
      <c r="A241" s="8">
        <v>185</v>
      </c>
      <c r="B241" s="1" t="s">
        <v>275</v>
      </c>
      <c r="C241" s="1" t="s">
        <v>348</v>
      </c>
      <c r="D241" s="1"/>
      <c r="E241" s="1">
        <v>100</v>
      </c>
      <c r="F241" s="1">
        <v>4821</v>
      </c>
      <c r="G241" s="1">
        <v>0</v>
      </c>
      <c r="H241" s="1">
        <v>0</v>
      </c>
      <c r="I241" s="9" t="s">
        <v>113</v>
      </c>
    </row>
    <row r="242" spans="1:9" ht="22.5" x14ac:dyDescent="0.25">
      <c r="A242" s="8">
        <v>186</v>
      </c>
      <c r="B242" s="1" t="s">
        <v>260</v>
      </c>
      <c r="C242" s="1" t="s">
        <v>349</v>
      </c>
      <c r="D242" s="1" t="s">
        <v>350</v>
      </c>
      <c r="E242" s="1">
        <v>100</v>
      </c>
      <c r="F242" s="1">
        <v>140558</v>
      </c>
      <c r="G242" s="1">
        <v>284326</v>
      </c>
      <c r="H242" s="1">
        <v>191</v>
      </c>
      <c r="I242" s="9" t="s">
        <v>113</v>
      </c>
    </row>
    <row r="243" spans="1:9" x14ac:dyDescent="0.25">
      <c r="A243" s="8">
        <v>187</v>
      </c>
      <c r="B243" s="1" t="s">
        <v>235</v>
      </c>
      <c r="C243" s="1" t="s">
        <v>351</v>
      </c>
      <c r="D243" s="1"/>
      <c r="E243" s="1">
        <v>100</v>
      </c>
      <c r="F243" s="1">
        <v>3571</v>
      </c>
      <c r="G243" s="1">
        <v>0</v>
      </c>
      <c r="H243" s="1">
        <v>0</v>
      </c>
      <c r="I243" s="9" t="s">
        <v>113</v>
      </c>
    </row>
    <row r="244" spans="1:9" x14ac:dyDescent="0.25">
      <c r="A244" s="8">
        <v>188</v>
      </c>
      <c r="B244" s="1" t="s">
        <v>189</v>
      </c>
      <c r="C244" s="1" t="s">
        <v>351</v>
      </c>
      <c r="D244" s="1"/>
      <c r="E244" s="1">
        <v>100</v>
      </c>
      <c r="F244" s="1">
        <v>40461</v>
      </c>
      <c r="G244" s="1">
        <v>187620</v>
      </c>
      <c r="H244" s="1">
        <v>0</v>
      </c>
      <c r="I244" s="9" t="s">
        <v>113</v>
      </c>
    </row>
    <row r="245" spans="1:9" ht="22.5" x14ac:dyDescent="0.25">
      <c r="A245" s="8">
        <v>189</v>
      </c>
      <c r="B245" s="1" t="s">
        <v>216</v>
      </c>
      <c r="C245" s="1" t="s">
        <v>352</v>
      </c>
      <c r="D245" s="1" t="s">
        <v>353</v>
      </c>
      <c r="E245" s="1">
        <v>100</v>
      </c>
      <c r="F245" s="1">
        <v>144956</v>
      </c>
      <c r="G245" s="1">
        <v>232169</v>
      </c>
      <c r="H245" s="1">
        <v>57.1</v>
      </c>
      <c r="I245" s="9" t="s">
        <v>113</v>
      </c>
    </row>
    <row r="246" spans="1:9" ht="22.5" x14ac:dyDescent="0.25">
      <c r="A246" s="8">
        <v>190</v>
      </c>
      <c r="B246" s="1" t="s">
        <v>202</v>
      </c>
      <c r="C246" s="1" t="s">
        <v>354</v>
      </c>
      <c r="D246" s="1" t="s">
        <v>355</v>
      </c>
      <c r="E246" s="1">
        <v>100</v>
      </c>
      <c r="F246" s="1">
        <v>85006</v>
      </c>
      <c r="G246" s="1">
        <v>340257</v>
      </c>
      <c r="H246" s="1">
        <v>84.5</v>
      </c>
      <c r="I246" s="9" t="s">
        <v>113</v>
      </c>
    </row>
    <row r="247" spans="1:9" x14ac:dyDescent="0.25">
      <c r="A247" s="8">
        <v>191</v>
      </c>
      <c r="B247" s="1" t="s">
        <v>189</v>
      </c>
      <c r="C247" s="1" t="s">
        <v>356</v>
      </c>
      <c r="D247" s="1"/>
      <c r="E247" s="1">
        <v>100</v>
      </c>
      <c r="F247" s="1">
        <v>11001</v>
      </c>
      <c r="G247" s="1">
        <v>124074</v>
      </c>
      <c r="H247" s="1">
        <v>0</v>
      </c>
      <c r="I247" s="9" t="s">
        <v>113</v>
      </c>
    </row>
    <row r="248" spans="1:9" ht="22.5" x14ac:dyDescent="0.25">
      <c r="A248" s="8">
        <v>192</v>
      </c>
      <c r="B248" s="1" t="s">
        <v>216</v>
      </c>
      <c r="C248" s="1" t="s">
        <v>356</v>
      </c>
      <c r="D248" s="1" t="s">
        <v>357</v>
      </c>
      <c r="E248" s="1">
        <v>100</v>
      </c>
      <c r="F248" s="1">
        <v>101741</v>
      </c>
      <c r="G248" s="1">
        <v>312990</v>
      </c>
      <c r="H248" s="1">
        <v>85</v>
      </c>
      <c r="I248" s="9" t="s">
        <v>113</v>
      </c>
    </row>
    <row r="249" spans="1:9" x14ac:dyDescent="0.25">
      <c r="A249" s="8">
        <v>193</v>
      </c>
      <c r="B249" s="1" t="s">
        <v>235</v>
      </c>
      <c r="C249" s="1" t="s">
        <v>356</v>
      </c>
      <c r="D249" s="1"/>
      <c r="E249" s="1">
        <v>100</v>
      </c>
      <c r="F249" s="1">
        <v>655</v>
      </c>
      <c r="G249" s="1">
        <v>0</v>
      </c>
      <c r="H249" s="1">
        <v>0</v>
      </c>
      <c r="I249" s="9" t="s">
        <v>113</v>
      </c>
    </row>
    <row r="250" spans="1:9" x14ac:dyDescent="0.25">
      <c r="A250" s="8">
        <v>194</v>
      </c>
      <c r="B250" s="1" t="s">
        <v>197</v>
      </c>
      <c r="C250" s="1" t="s">
        <v>356</v>
      </c>
      <c r="D250" s="1"/>
      <c r="E250" s="1">
        <v>100</v>
      </c>
      <c r="F250" s="1">
        <v>4607</v>
      </c>
      <c r="G250" s="1">
        <v>0</v>
      </c>
      <c r="H250" s="1">
        <v>0</v>
      </c>
      <c r="I250" s="9" t="s">
        <v>113</v>
      </c>
    </row>
    <row r="251" spans="1:9" x14ac:dyDescent="0.25">
      <c r="A251" s="8">
        <v>195</v>
      </c>
      <c r="B251" s="1" t="s">
        <v>228</v>
      </c>
      <c r="C251" s="1" t="s">
        <v>356</v>
      </c>
      <c r="D251" s="1"/>
      <c r="E251" s="1">
        <v>100</v>
      </c>
      <c r="F251" s="1">
        <v>0</v>
      </c>
      <c r="G251" s="1">
        <v>0</v>
      </c>
      <c r="H251" s="1">
        <v>0</v>
      </c>
      <c r="I251" s="9" t="s">
        <v>109</v>
      </c>
    </row>
    <row r="252" spans="1:9" x14ac:dyDescent="0.25">
      <c r="A252" s="8">
        <v>196</v>
      </c>
      <c r="B252" s="1" t="s">
        <v>235</v>
      </c>
      <c r="C252" s="1" t="s">
        <v>358</v>
      </c>
      <c r="D252" s="1"/>
      <c r="E252" s="1">
        <v>100</v>
      </c>
      <c r="F252" s="1">
        <v>8878</v>
      </c>
      <c r="G252" s="1">
        <v>0</v>
      </c>
      <c r="H252" s="1">
        <v>0</v>
      </c>
      <c r="I252" s="9" t="s">
        <v>113</v>
      </c>
    </row>
    <row r="253" spans="1:9" ht="22.5" x14ac:dyDescent="0.25">
      <c r="A253" s="8">
        <v>197</v>
      </c>
      <c r="B253" s="1" t="s">
        <v>216</v>
      </c>
      <c r="C253" s="1" t="s">
        <v>358</v>
      </c>
      <c r="D253" s="1" t="s">
        <v>359</v>
      </c>
      <c r="E253" s="1">
        <v>100</v>
      </c>
      <c r="F253" s="1">
        <v>148334</v>
      </c>
      <c r="G253" s="1">
        <v>218126</v>
      </c>
      <c r="H253" s="1">
        <v>73</v>
      </c>
      <c r="I253" s="9" t="s">
        <v>113</v>
      </c>
    </row>
    <row r="254" spans="1:9" x14ac:dyDescent="0.25">
      <c r="A254" s="8">
        <v>198</v>
      </c>
      <c r="B254" s="1" t="s">
        <v>189</v>
      </c>
      <c r="C254" s="1" t="s">
        <v>358</v>
      </c>
      <c r="D254" s="1"/>
      <c r="E254" s="1">
        <v>100</v>
      </c>
      <c r="F254" s="1">
        <v>68908</v>
      </c>
      <c r="G254" s="1">
        <v>145070</v>
      </c>
      <c r="H254" s="1">
        <v>0</v>
      </c>
      <c r="I254" s="9" t="s">
        <v>113</v>
      </c>
    </row>
    <row r="255" spans="1:9" ht="22.5" x14ac:dyDescent="0.25">
      <c r="A255" s="8">
        <v>199</v>
      </c>
      <c r="B255" s="1" t="s">
        <v>246</v>
      </c>
      <c r="C255" s="1" t="s">
        <v>360</v>
      </c>
      <c r="D255" s="1" t="s">
        <v>361</v>
      </c>
      <c r="E255" s="1">
        <v>100</v>
      </c>
      <c r="F255" s="1">
        <v>80917</v>
      </c>
      <c r="G255" s="1">
        <v>252481</v>
      </c>
      <c r="H255" s="1">
        <v>83.8</v>
      </c>
      <c r="I255" s="9" t="s">
        <v>113</v>
      </c>
    </row>
    <row r="256" spans="1:9" ht="22.5" x14ac:dyDescent="0.25">
      <c r="A256" s="8">
        <v>200</v>
      </c>
      <c r="B256" s="1" t="s">
        <v>216</v>
      </c>
      <c r="C256" s="1" t="s">
        <v>362</v>
      </c>
      <c r="D256" s="1" t="s">
        <v>363</v>
      </c>
      <c r="E256" s="1">
        <v>100</v>
      </c>
      <c r="F256" s="1">
        <v>71688</v>
      </c>
      <c r="G256" s="1">
        <v>339274</v>
      </c>
      <c r="H256" s="1">
        <v>83.8</v>
      </c>
      <c r="I256" s="9" t="s">
        <v>113</v>
      </c>
    </row>
    <row r="257" spans="1:9" ht="22.5" x14ac:dyDescent="0.25">
      <c r="A257" s="8">
        <v>201</v>
      </c>
      <c r="B257" s="1" t="s">
        <v>239</v>
      </c>
      <c r="C257" s="1" t="s">
        <v>364</v>
      </c>
      <c r="D257" s="1" t="s">
        <v>365</v>
      </c>
      <c r="E257" s="1">
        <v>100</v>
      </c>
      <c r="F257" s="1">
        <v>68155</v>
      </c>
      <c r="G257" s="1">
        <v>253149</v>
      </c>
      <c r="H257" s="1">
        <v>68.8</v>
      </c>
      <c r="I257" s="9" t="s">
        <v>113</v>
      </c>
    </row>
    <row r="258" spans="1:9" ht="22.5" x14ac:dyDescent="0.25">
      <c r="A258" s="8">
        <v>202</v>
      </c>
      <c r="B258" s="1" t="s">
        <v>216</v>
      </c>
      <c r="C258" s="1" t="s">
        <v>366</v>
      </c>
      <c r="D258" s="1" t="s">
        <v>367</v>
      </c>
      <c r="E258" s="1">
        <v>100</v>
      </c>
      <c r="F258" s="1">
        <v>99706</v>
      </c>
      <c r="G258" s="1">
        <v>330418</v>
      </c>
      <c r="H258" s="1">
        <v>82.5</v>
      </c>
      <c r="I258" s="9"/>
    </row>
    <row r="259" spans="1:9" x14ac:dyDescent="0.25">
      <c r="A259" s="8">
        <v>203</v>
      </c>
      <c r="B259" s="1" t="s">
        <v>235</v>
      </c>
      <c r="C259" s="1" t="s">
        <v>368</v>
      </c>
      <c r="D259" s="1"/>
      <c r="E259" s="1">
        <v>100</v>
      </c>
      <c r="F259" s="1">
        <v>43960</v>
      </c>
      <c r="G259" s="1">
        <v>0</v>
      </c>
      <c r="H259" s="1">
        <v>0</v>
      </c>
      <c r="I259" s="9" t="s">
        <v>369</v>
      </c>
    </row>
    <row r="260" spans="1:9" x14ac:dyDescent="0.25">
      <c r="A260" s="8">
        <v>204</v>
      </c>
      <c r="B260" s="1" t="s">
        <v>189</v>
      </c>
      <c r="C260" s="1" t="s">
        <v>368</v>
      </c>
      <c r="D260" s="1"/>
      <c r="E260" s="1">
        <v>100</v>
      </c>
      <c r="F260" s="1">
        <v>64572</v>
      </c>
      <c r="G260" s="1">
        <v>32564</v>
      </c>
      <c r="H260" s="1">
        <v>0</v>
      </c>
      <c r="I260" s="9" t="s">
        <v>370</v>
      </c>
    </row>
    <row r="261" spans="1:9" x14ac:dyDescent="0.25">
      <c r="A261" s="8">
        <v>205</v>
      </c>
      <c r="B261" s="1" t="s">
        <v>197</v>
      </c>
      <c r="C261" s="1" t="s">
        <v>371</v>
      </c>
      <c r="D261" s="1"/>
      <c r="E261" s="1">
        <v>100</v>
      </c>
      <c r="F261" s="1">
        <v>4607</v>
      </c>
      <c r="G261" s="1">
        <v>0</v>
      </c>
      <c r="H261" s="1">
        <v>0</v>
      </c>
      <c r="I261" s="9" t="s">
        <v>113</v>
      </c>
    </row>
    <row r="262" spans="1:9" ht="22.5" x14ac:dyDescent="0.25">
      <c r="A262" s="8">
        <v>206</v>
      </c>
      <c r="B262" s="1" t="s">
        <v>202</v>
      </c>
      <c r="C262" s="1" t="s">
        <v>372</v>
      </c>
      <c r="D262" s="1" t="s">
        <v>373</v>
      </c>
      <c r="E262" s="1">
        <v>100</v>
      </c>
      <c r="F262" s="1">
        <v>70067</v>
      </c>
      <c r="G262" s="1">
        <v>289968</v>
      </c>
      <c r="H262" s="1">
        <v>82.2</v>
      </c>
      <c r="I262" s="9" t="s">
        <v>113</v>
      </c>
    </row>
    <row r="263" spans="1:9" x14ac:dyDescent="0.25">
      <c r="A263" s="8">
        <v>207</v>
      </c>
      <c r="B263" s="1" t="s">
        <v>235</v>
      </c>
      <c r="C263" s="1" t="s">
        <v>374</v>
      </c>
      <c r="D263" s="1"/>
      <c r="E263" s="1">
        <v>100</v>
      </c>
      <c r="F263" s="1">
        <v>5493</v>
      </c>
      <c r="G263" s="1">
        <v>0</v>
      </c>
      <c r="H263" s="1">
        <v>0</v>
      </c>
      <c r="I263" s="9" t="s">
        <v>113</v>
      </c>
    </row>
    <row r="264" spans="1:9" x14ac:dyDescent="0.25">
      <c r="A264" s="8">
        <v>208</v>
      </c>
      <c r="B264" s="1" t="s">
        <v>228</v>
      </c>
      <c r="C264" s="1" t="s">
        <v>375</v>
      </c>
      <c r="D264" s="1"/>
      <c r="E264" s="1">
        <v>100</v>
      </c>
      <c r="F264" s="1">
        <v>0</v>
      </c>
      <c r="G264" s="1">
        <v>0</v>
      </c>
      <c r="H264" s="1">
        <v>0</v>
      </c>
      <c r="I264" s="9" t="s">
        <v>109</v>
      </c>
    </row>
    <row r="265" spans="1:9" x14ac:dyDescent="0.25">
      <c r="A265" s="8">
        <v>209</v>
      </c>
      <c r="B265" s="1" t="s">
        <v>235</v>
      </c>
      <c r="C265" s="1" t="s">
        <v>375</v>
      </c>
      <c r="D265" s="1"/>
      <c r="E265" s="1">
        <v>100</v>
      </c>
      <c r="F265" s="1">
        <v>3930</v>
      </c>
      <c r="G265" s="1">
        <v>0</v>
      </c>
      <c r="H265" s="1">
        <v>0</v>
      </c>
      <c r="I265" s="9" t="s">
        <v>113</v>
      </c>
    </row>
    <row r="266" spans="1:9" x14ac:dyDescent="0.25">
      <c r="A266" s="8">
        <v>210</v>
      </c>
      <c r="B266" s="1" t="s">
        <v>197</v>
      </c>
      <c r="C266" s="1" t="s">
        <v>376</v>
      </c>
      <c r="D266" s="1"/>
      <c r="E266" s="1">
        <v>100</v>
      </c>
      <c r="F266" s="1">
        <v>4607</v>
      </c>
      <c r="G266" s="1">
        <v>0</v>
      </c>
      <c r="H266" s="1">
        <v>0</v>
      </c>
      <c r="I266" s="9" t="s">
        <v>113</v>
      </c>
    </row>
    <row r="267" spans="1:9" x14ac:dyDescent="0.25">
      <c r="A267" s="8">
        <v>211</v>
      </c>
      <c r="B267" s="1" t="s">
        <v>163</v>
      </c>
      <c r="C267" s="1" t="s">
        <v>377</v>
      </c>
      <c r="D267" s="1"/>
      <c r="E267" s="1">
        <v>100</v>
      </c>
      <c r="F267" s="1">
        <v>1169</v>
      </c>
      <c r="G267" s="1">
        <v>0</v>
      </c>
      <c r="H267" s="1">
        <v>0</v>
      </c>
      <c r="I267" s="9" t="s">
        <v>109</v>
      </c>
    </row>
    <row r="268" spans="1:9" x14ac:dyDescent="0.25">
      <c r="A268" s="8">
        <v>212</v>
      </c>
      <c r="B268" s="1" t="s">
        <v>378</v>
      </c>
      <c r="C268" s="1" t="s">
        <v>379</v>
      </c>
      <c r="D268" s="1"/>
      <c r="E268" s="1">
        <v>100</v>
      </c>
      <c r="F268" s="1">
        <v>4607</v>
      </c>
      <c r="G268" s="1">
        <v>0</v>
      </c>
      <c r="H268" s="1">
        <v>0</v>
      </c>
      <c r="I268" s="9" t="s">
        <v>113</v>
      </c>
    </row>
    <row r="269" spans="1:9" x14ac:dyDescent="0.25">
      <c r="A269" s="8">
        <v>213</v>
      </c>
      <c r="B269" s="1" t="s">
        <v>235</v>
      </c>
      <c r="C269" s="1" t="s">
        <v>380</v>
      </c>
      <c r="D269" s="1"/>
      <c r="E269" s="1">
        <v>100</v>
      </c>
      <c r="F269" s="1">
        <v>3165</v>
      </c>
      <c r="G269" s="1">
        <v>0</v>
      </c>
      <c r="H269" s="1">
        <v>0</v>
      </c>
      <c r="I269" s="9" t="s">
        <v>113</v>
      </c>
    </row>
    <row r="270" spans="1:9" x14ac:dyDescent="0.25">
      <c r="A270" s="8">
        <v>214</v>
      </c>
      <c r="B270" s="1" t="s">
        <v>189</v>
      </c>
      <c r="C270" s="1" t="s">
        <v>380</v>
      </c>
      <c r="D270" s="1"/>
      <c r="E270" s="1">
        <v>100</v>
      </c>
      <c r="F270" s="1">
        <v>10914</v>
      </c>
      <c r="G270" s="1">
        <v>323790</v>
      </c>
      <c r="H270" s="1">
        <v>0</v>
      </c>
      <c r="I270" s="9" t="s">
        <v>113</v>
      </c>
    </row>
    <row r="271" spans="1:9" ht="22.5" x14ac:dyDescent="0.25">
      <c r="A271" s="8">
        <v>215</v>
      </c>
      <c r="B271" s="1" t="s">
        <v>216</v>
      </c>
      <c r="C271" s="1" t="s">
        <v>380</v>
      </c>
      <c r="D271" s="1" t="s">
        <v>381</v>
      </c>
      <c r="E271" s="1">
        <v>100</v>
      </c>
      <c r="F271" s="1">
        <v>85447</v>
      </c>
      <c r="G271" s="1">
        <v>207879</v>
      </c>
      <c r="H271" s="1">
        <v>67.400000000000006</v>
      </c>
      <c r="I271" s="9" t="s">
        <v>113</v>
      </c>
    </row>
    <row r="272" spans="1:9" x14ac:dyDescent="0.25">
      <c r="A272" s="8">
        <v>216</v>
      </c>
      <c r="B272" s="1" t="s">
        <v>197</v>
      </c>
      <c r="C272" s="1" t="s">
        <v>380</v>
      </c>
      <c r="D272" s="1"/>
      <c r="E272" s="1">
        <v>100</v>
      </c>
      <c r="F272" s="1">
        <v>4607</v>
      </c>
      <c r="G272" s="1">
        <v>0</v>
      </c>
      <c r="H272" s="1">
        <v>0</v>
      </c>
      <c r="I272" s="9" t="s">
        <v>113</v>
      </c>
    </row>
    <row r="273" spans="1:9" x14ac:dyDescent="0.25">
      <c r="A273" s="8">
        <v>217</v>
      </c>
      <c r="B273" s="1" t="s">
        <v>189</v>
      </c>
      <c r="C273" s="1" t="s">
        <v>382</v>
      </c>
      <c r="D273" s="1"/>
      <c r="E273" s="1">
        <v>100</v>
      </c>
      <c r="F273" s="1">
        <v>0</v>
      </c>
      <c r="G273" s="1">
        <v>40112</v>
      </c>
      <c r="H273" s="1">
        <v>0</v>
      </c>
      <c r="I273" s="9" t="s">
        <v>113</v>
      </c>
    </row>
    <row r="274" spans="1:9" x14ac:dyDescent="0.25">
      <c r="A274" s="8">
        <v>218</v>
      </c>
      <c r="B274" s="1" t="s">
        <v>189</v>
      </c>
      <c r="C274" s="1" t="s">
        <v>383</v>
      </c>
      <c r="D274" s="1"/>
      <c r="E274" s="1">
        <v>100</v>
      </c>
      <c r="F274" s="1">
        <v>63902</v>
      </c>
      <c r="G274" s="1">
        <v>170838</v>
      </c>
      <c r="H274" s="1">
        <v>0</v>
      </c>
      <c r="I274" s="9" t="s">
        <v>113</v>
      </c>
    </row>
    <row r="275" spans="1:9" ht="22.5" x14ac:dyDescent="0.25">
      <c r="A275" s="8">
        <v>219</v>
      </c>
      <c r="B275" s="1" t="s">
        <v>239</v>
      </c>
      <c r="C275" s="1" t="s">
        <v>383</v>
      </c>
      <c r="D275" s="1" t="s">
        <v>384</v>
      </c>
      <c r="E275" s="1">
        <v>100</v>
      </c>
      <c r="F275" s="1">
        <v>43226</v>
      </c>
      <c r="G275" s="1">
        <v>509862</v>
      </c>
      <c r="H275" s="1">
        <v>125.4</v>
      </c>
      <c r="I275" s="9" t="s">
        <v>113</v>
      </c>
    </row>
    <row r="276" spans="1:9" x14ac:dyDescent="0.25">
      <c r="A276" s="8">
        <v>220</v>
      </c>
      <c r="B276" s="1" t="s">
        <v>163</v>
      </c>
      <c r="C276" s="1" t="s">
        <v>383</v>
      </c>
      <c r="D276" s="1"/>
      <c r="E276" s="1">
        <v>100</v>
      </c>
      <c r="F276" s="1">
        <v>225</v>
      </c>
      <c r="G276" s="1">
        <v>0</v>
      </c>
      <c r="H276" s="1">
        <v>0</v>
      </c>
      <c r="I276" s="9" t="s">
        <v>109</v>
      </c>
    </row>
    <row r="277" spans="1:9" x14ac:dyDescent="0.25">
      <c r="A277" s="8">
        <v>221</v>
      </c>
      <c r="B277" s="1" t="s">
        <v>385</v>
      </c>
      <c r="C277" s="1" t="s">
        <v>386</v>
      </c>
      <c r="D277" s="1"/>
      <c r="E277" s="1">
        <v>100</v>
      </c>
      <c r="F277" s="1">
        <v>215</v>
      </c>
      <c r="G277" s="1">
        <v>0</v>
      </c>
      <c r="H277" s="1">
        <v>0</v>
      </c>
      <c r="I277" s="9" t="s">
        <v>109</v>
      </c>
    </row>
    <row r="278" spans="1:9" x14ac:dyDescent="0.25">
      <c r="A278" s="8">
        <v>222</v>
      </c>
      <c r="B278" s="1" t="s">
        <v>387</v>
      </c>
      <c r="C278" s="1" t="s">
        <v>386</v>
      </c>
      <c r="D278" s="1"/>
      <c r="E278" s="1">
        <v>100</v>
      </c>
      <c r="F278" s="1">
        <v>4607</v>
      </c>
      <c r="G278" s="1">
        <v>0</v>
      </c>
      <c r="H278" s="1">
        <v>0</v>
      </c>
      <c r="I278" s="9" t="s">
        <v>109</v>
      </c>
    </row>
    <row r="279" spans="1:9" x14ac:dyDescent="0.25">
      <c r="A279" s="8">
        <v>223</v>
      </c>
      <c r="B279" s="1" t="s">
        <v>388</v>
      </c>
      <c r="C279" s="1" t="s">
        <v>386</v>
      </c>
      <c r="D279" s="1"/>
      <c r="E279" s="1">
        <v>100</v>
      </c>
      <c r="F279" s="1">
        <v>255285</v>
      </c>
      <c r="G279" s="1">
        <v>56633</v>
      </c>
      <c r="H279" s="1">
        <v>0</v>
      </c>
      <c r="I279" s="9" t="s">
        <v>113</v>
      </c>
    </row>
    <row r="280" spans="1:9" ht="22.5" x14ac:dyDescent="0.25">
      <c r="A280" s="8">
        <v>224</v>
      </c>
      <c r="B280" s="1" t="s">
        <v>216</v>
      </c>
      <c r="C280" s="1" t="s">
        <v>389</v>
      </c>
      <c r="D280" s="1" t="s">
        <v>390</v>
      </c>
      <c r="E280" s="1">
        <v>100</v>
      </c>
      <c r="F280" s="1">
        <v>78386</v>
      </c>
      <c r="G280" s="1">
        <v>106211</v>
      </c>
      <c r="H280" s="1">
        <v>71.900000000000006</v>
      </c>
      <c r="I280" s="9" t="s">
        <v>113</v>
      </c>
    </row>
    <row r="281" spans="1:9" x14ac:dyDescent="0.25">
      <c r="A281" s="8">
        <v>225</v>
      </c>
      <c r="B281" s="1" t="s">
        <v>391</v>
      </c>
      <c r="C281" s="1" t="s">
        <v>392</v>
      </c>
      <c r="D281" s="1"/>
      <c r="E281" s="1">
        <v>100</v>
      </c>
      <c r="F281" s="1">
        <v>3487</v>
      </c>
      <c r="G281" s="1">
        <v>0</v>
      </c>
      <c r="H281" s="1">
        <v>0</v>
      </c>
      <c r="I281" s="9" t="s">
        <v>113</v>
      </c>
    </row>
    <row r="282" spans="1:9" x14ac:dyDescent="0.25">
      <c r="A282" s="8">
        <v>226</v>
      </c>
      <c r="B282" s="1" t="s">
        <v>393</v>
      </c>
      <c r="C282" s="1" t="s">
        <v>394</v>
      </c>
      <c r="D282" s="1"/>
      <c r="E282" s="1">
        <v>100</v>
      </c>
      <c r="F282" s="1">
        <v>47310</v>
      </c>
      <c r="G282" s="1">
        <v>0</v>
      </c>
      <c r="H282" s="1">
        <v>0</v>
      </c>
      <c r="I282" s="9" t="s">
        <v>113</v>
      </c>
    </row>
    <row r="283" spans="1:9" x14ac:dyDescent="0.25">
      <c r="A283" s="8">
        <v>227</v>
      </c>
      <c r="B283" s="1" t="s">
        <v>395</v>
      </c>
      <c r="C283" s="1" t="s">
        <v>394</v>
      </c>
      <c r="D283" s="1"/>
      <c r="E283" s="1">
        <v>100</v>
      </c>
      <c r="F283" s="1">
        <v>1046</v>
      </c>
      <c r="G283" s="1">
        <v>0</v>
      </c>
      <c r="H283" s="1">
        <v>0</v>
      </c>
      <c r="I283" s="9" t="s">
        <v>113</v>
      </c>
    </row>
    <row r="284" spans="1:9" x14ac:dyDescent="0.25">
      <c r="A284" s="8">
        <v>228</v>
      </c>
      <c r="B284" s="1" t="s">
        <v>396</v>
      </c>
      <c r="C284" s="1" t="s">
        <v>394</v>
      </c>
      <c r="D284" s="1"/>
      <c r="E284" s="1">
        <v>100</v>
      </c>
      <c r="F284" s="1">
        <v>6946</v>
      </c>
      <c r="G284" s="1">
        <v>60194</v>
      </c>
      <c r="H284" s="1">
        <v>0</v>
      </c>
      <c r="I284" s="9" t="s">
        <v>113</v>
      </c>
    </row>
    <row r="285" spans="1:9" x14ac:dyDescent="0.25">
      <c r="A285" s="8">
        <v>229</v>
      </c>
      <c r="B285" s="1" t="s">
        <v>397</v>
      </c>
      <c r="C285" s="1" t="s">
        <v>394</v>
      </c>
      <c r="D285" s="1"/>
      <c r="E285" s="1">
        <v>100</v>
      </c>
      <c r="F285" s="1">
        <v>32756</v>
      </c>
      <c r="G285" s="1">
        <v>0</v>
      </c>
      <c r="H285" s="1">
        <v>0</v>
      </c>
      <c r="I285" s="9" t="s">
        <v>113</v>
      </c>
    </row>
    <row r="286" spans="1:9" x14ac:dyDescent="0.25">
      <c r="A286" s="8">
        <v>230</v>
      </c>
      <c r="B286" s="1" t="s">
        <v>398</v>
      </c>
      <c r="C286" s="1" t="s">
        <v>394</v>
      </c>
      <c r="D286" s="1"/>
      <c r="E286" s="1">
        <v>100</v>
      </c>
      <c r="F286" s="1">
        <v>24106</v>
      </c>
      <c r="G286" s="1">
        <v>0</v>
      </c>
      <c r="H286" s="1">
        <v>0</v>
      </c>
      <c r="I286" s="9" t="s">
        <v>113</v>
      </c>
    </row>
    <row r="287" spans="1:9" x14ac:dyDescent="0.25">
      <c r="A287" s="8">
        <v>231</v>
      </c>
      <c r="B287" s="1" t="s">
        <v>399</v>
      </c>
      <c r="C287" s="1" t="s">
        <v>394</v>
      </c>
      <c r="D287" s="1"/>
      <c r="E287" s="1">
        <v>100</v>
      </c>
      <c r="F287" s="1">
        <v>0</v>
      </c>
      <c r="G287" s="1">
        <v>0</v>
      </c>
      <c r="H287" s="1">
        <v>0</v>
      </c>
      <c r="I287" s="9" t="s">
        <v>113</v>
      </c>
    </row>
    <row r="288" spans="1:9" x14ac:dyDescent="0.25">
      <c r="A288" s="8">
        <v>232</v>
      </c>
      <c r="B288" s="1" t="s">
        <v>400</v>
      </c>
      <c r="C288" s="1" t="s">
        <v>394</v>
      </c>
      <c r="D288" s="1"/>
      <c r="E288" s="1">
        <v>100</v>
      </c>
      <c r="F288" s="1">
        <v>0</v>
      </c>
      <c r="G288" s="1">
        <v>0</v>
      </c>
      <c r="H288" s="1">
        <v>0</v>
      </c>
      <c r="I288" s="9" t="s">
        <v>113</v>
      </c>
    </row>
    <row r="289" spans="1:9" x14ac:dyDescent="0.25">
      <c r="A289" s="8">
        <v>233</v>
      </c>
      <c r="B289" s="1" t="s">
        <v>401</v>
      </c>
      <c r="C289" s="1" t="s">
        <v>394</v>
      </c>
      <c r="D289" s="1"/>
      <c r="E289" s="1">
        <v>100</v>
      </c>
      <c r="F289" s="1">
        <v>12855</v>
      </c>
      <c r="G289" s="1">
        <v>0</v>
      </c>
      <c r="H289" s="1">
        <v>0</v>
      </c>
      <c r="I289" s="9" t="s">
        <v>113</v>
      </c>
    </row>
    <row r="290" spans="1:9" x14ac:dyDescent="0.25">
      <c r="A290" s="8">
        <v>234</v>
      </c>
      <c r="B290" s="1" t="s">
        <v>402</v>
      </c>
      <c r="C290" s="1" t="s">
        <v>394</v>
      </c>
      <c r="D290" s="1" t="s">
        <v>403</v>
      </c>
      <c r="E290" s="1">
        <v>100</v>
      </c>
      <c r="F290" s="1">
        <v>383782</v>
      </c>
      <c r="G290" s="1">
        <v>73905</v>
      </c>
      <c r="H290" s="1">
        <v>294</v>
      </c>
      <c r="I290" s="9" t="s">
        <v>404</v>
      </c>
    </row>
    <row r="291" spans="1:9" x14ac:dyDescent="0.25">
      <c r="A291" s="8">
        <v>235</v>
      </c>
      <c r="B291" s="1" t="s">
        <v>405</v>
      </c>
      <c r="C291" s="1" t="s">
        <v>394</v>
      </c>
      <c r="D291" s="1"/>
      <c r="E291" s="1">
        <v>100</v>
      </c>
      <c r="F291" s="1">
        <v>2276</v>
      </c>
      <c r="G291" s="1">
        <v>0</v>
      </c>
      <c r="H291" s="1">
        <v>0</v>
      </c>
      <c r="I291" s="9" t="s">
        <v>113</v>
      </c>
    </row>
    <row r="292" spans="1:9" ht="22.5" x14ac:dyDescent="0.25">
      <c r="A292" s="8">
        <v>236</v>
      </c>
      <c r="B292" s="1" t="s">
        <v>406</v>
      </c>
      <c r="C292" s="1" t="s">
        <v>394</v>
      </c>
      <c r="D292" s="1"/>
      <c r="E292" s="1">
        <v>100</v>
      </c>
      <c r="F292" s="1">
        <v>59531</v>
      </c>
      <c r="G292" s="1">
        <v>0</v>
      </c>
      <c r="H292" s="1">
        <v>0</v>
      </c>
      <c r="I292" s="9" t="s">
        <v>113</v>
      </c>
    </row>
    <row r="293" spans="1:9" x14ac:dyDescent="0.25">
      <c r="A293" s="8">
        <v>237</v>
      </c>
      <c r="B293" s="1" t="s">
        <v>407</v>
      </c>
      <c r="C293" s="1" t="s">
        <v>394</v>
      </c>
      <c r="D293" s="1"/>
      <c r="E293" s="1">
        <v>100</v>
      </c>
      <c r="F293" s="1">
        <v>3168</v>
      </c>
      <c r="G293" s="1">
        <v>0</v>
      </c>
      <c r="H293" s="1">
        <v>0</v>
      </c>
      <c r="I293" s="9" t="s">
        <v>113</v>
      </c>
    </row>
    <row r="294" spans="1:9" x14ac:dyDescent="0.25">
      <c r="A294" s="8">
        <v>238</v>
      </c>
      <c r="B294" s="1" t="s">
        <v>408</v>
      </c>
      <c r="C294" s="1" t="s">
        <v>394</v>
      </c>
      <c r="D294" s="1"/>
      <c r="E294" s="1">
        <v>100</v>
      </c>
      <c r="F294" s="1">
        <v>678</v>
      </c>
      <c r="G294" s="1">
        <v>0</v>
      </c>
      <c r="H294" s="1">
        <v>0</v>
      </c>
      <c r="I294" s="9" t="s">
        <v>409</v>
      </c>
    </row>
    <row r="295" spans="1:9" x14ac:dyDescent="0.25">
      <c r="A295" s="8">
        <v>239</v>
      </c>
      <c r="B295" s="1" t="s">
        <v>235</v>
      </c>
      <c r="C295" s="1" t="s">
        <v>410</v>
      </c>
      <c r="D295" s="1"/>
      <c r="E295" s="1">
        <v>100</v>
      </c>
      <c r="F295" s="1">
        <v>9224</v>
      </c>
      <c r="G295" s="1">
        <v>0</v>
      </c>
      <c r="H295" s="1">
        <v>0</v>
      </c>
      <c r="I295" s="9" t="s">
        <v>113</v>
      </c>
    </row>
    <row r="296" spans="1:9" x14ac:dyDescent="0.25">
      <c r="A296" s="8">
        <v>240</v>
      </c>
      <c r="B296" s="1" t="s">
        <v>189</v>
      </c>
      <c r="C296" s="1" t="s">
        <v>410</v>
      </c>
      <c r="D296" s="1"/>
      <c r="E296" s="1">
        <v>100</v>
      </c>
      <c r="F296" s="1">
        <v>40</v>
      </c>
      <c r="G296" s="1">
        <v>194432</v>
      </c>
      <c r="H296" s="1">
        <v>0</v>
      </c>
      <c r="I296" s="9" t="s">
        <v>369</v>
      </c>
    </row>
    <row r="297" spans="1:9" x14ac:dyDescent="0.25">
      <c r="A297" s="8">
        <v>241</v>
      </c>
      <c r="B297" s="1" t="s">
        <v>197</v>
      </c>
      <c r="C297" s="1" t="s">
        <v>411</v>
      </c>
      <c r="D297" s="1"/>
      <c r="E297" s="1">
        <v>100</v>
      </c>
      <c r="F297" s="1">
        <v>5000</v>
      </c>
      <c r="G297" s="1">
        <v>0</v>
      </c>
      <c r="H297" s="1">
        <v>0</v>
      </c>
      <c r="I297" s="9" t="s">
        <v>113</v>
      </c>
    </row>
    <row r="298" spans="1:9" x14ac:dyDescent="0.25">
      <c r="A298" s="8">
        <v>242</v>
      </c>
      <c r="B298" s="1" t="s">
        <v>228</v>
      </c>
      <c r="C298" s="1" t="s">
        <v>411</v>
      </c>
      <c r="D298" s="1"/>
      <c r="E298" s="1">
        <v>100</v>
      </c>
      <c r="F298" s="1">
        <v>0</v>
      </c>
      <c r="G298" s="1">
        <v>0</v>
      </c>
      <c r="H298" s="1">
        <v>0</v>
      </c>
      <c r="I298" s="9" t="s">
        <v>109</v>
      </c>
    </row>
    <row r="299" spans="1:9" ht="22.5" x14ac:dyDescent="0.25">
      <c r="A299" s="8">
        <v>243</v>
      </c>
      <c r="B299" s="1" t="s">
        <v>216</v>
      </c>
      <c r="C299" s="1" t="s">
        <v>411</v>
      </c>
      <c r="D299" s="1" t="s">
        <v>412</v>
      </c>
      <c r="E299" s="1">
        <v>100</v>
      </c>
      <c r="F299" s="1">
        <v>140357</v>
      </c>
      <c r="G299" s="1">
        <v>249278</v>
      </c>
      <c r="H299" s="1">
        <v>73.400000000000006</v>
      </c>
      <c r="I299" s="9" t="s">
        <v>130</v>
      </c>
    </row>
    <row r="300" spans="1:9" x14ac:dyDescent="0.25">
      <c r="A300" s="8">
        <v>244</v>
      </c>
      <c r="B300" s="1" t="s">
        <v>235</v>
      </c>
      <c r="C300" s="1" t="s">
        <v>413</v>
      </c>
      <c r="D300" s="1"/>
      <c r="E300" s="1">
        <v>100</v>
      </c>
      <c r="F300" s="1">
        <v>834</v>
      </c>
      <c r="G300" s="1">
        <v>0</v>
      </c>
      <c r="H300" s="1">
        <v>0</v>
      </c>
      <c r="I300" s="9" t="s">
        <v>113</v>
      </c>
    </row>
    <row r="301" spans="1:9" x14ac:dyDescent="0.25">
      <c r="A301" s="8">
        <v>245</v>
      </c>
      <c r="B301" s="1" t="s">
        <v>189</v>
      </c>
      <c r="C301" s="1" t="s">
        <v>413</v>
      </c>
      <c r="D301" s="1"/>
      <c r="E301" s="1">
        <v>100</v>
      </c>
      <c r="F301" s="1">
        <v>1079</v>
      </c>
      <c r="G301" s="1">
        <v>71122</v>
      </c>
      <c r="H301" s="1">
        <v>0</v>
      </c>
      <c r="I301" s="9" t="s">
        <v>113</v>
      </c>
    </row>
    <row r="302" spans="1:9" ht="22.5" x14ac:dyDescent="0.25">
      <c r="A302" s="8">
        <v>246</v>
      </c>
      <c r="B302" s="1" t="s">
        <v>246</v>
      </c>
      <c r="C302" s="1" t="s">
        <v>414</v>
      </c>
      <c r="D302" s="1" t="s">
        <v>415</v>
      </c>
      <c r="E302" s="1">
        <v>100</v>
      </c>
      <c r="F302" s="1">
        <v>77615</v>
      </c>
      <c r="G302" s="1">
        <v>289499</v>
      </c>
      <c r="H302" s="1">
        <v>99.2</v>
      </c>
      <c r="I302" s="9" t="s">
        <v>113</v>
      </c>
    </row>
    <row r="303" spans="1:9" x14ac:dyDescent="0.25">
      <c r="A303" s="8">
        <v>247</v>
      </c>
      <c r="B303" s="1" t="s">
        <v>189</v>
      </c>
      <c r="C303" s="1" t="s">
        <v>416</v>
      </c>
      <c r="D303" s="1"/>
      <c r="E303" s="1">
        <v>100</v>
      </c>
      <c r="F303" s="1">
        <v>41290</v>
      </c>
      <c r="G303" s="1">
        <v>506825</v>
      </c>
      <c r="H303" s="1">
        <v>0</v>
      </c>
      <c r="I303" s="9" t="s">
        <v>109</v>
      </c>
    </row>
    <row r="304" spans="1:9" x14ac:dyDescent="0.25">
      <c r="A304" s="8">
        <v>248</v>
      </c>
      <c r="B304" s="1" t="s">
        <v>235</v>
      </c>
      <c r="C304" s="1" t="s">
        <v>416</v>
      </c>
      <c r="D304" s="1"/>
      <c r="E304" s="1">
        <v>100</v>
      </c>
      <c r="F304" s="1">
        <v>4133</v>
      </c>
      <c r="G304" s="1">
        <v>17501</v>
      </c>
      <c r="H304" s="1">
        <v>0</v>
      </c>
      <c r="I304" s="9" t="s">
        <v>113</v>
      </c>
    </row>
    <row r="305" spans="1:9" ht="22.5" x14ac:dyDescent="0.25">
      <c r="A305" s="8">
        <v>249</v>
      </c>
      <c r="B305" s="1" t="s">
        <v>216</v>
      </c>
      <c r="C305" s="1" t="s">
        <v>417</v>
      </c>
      <c r="D305" s="1" t="s">
        <v>418</v>
      </c>
      <c r="E305" s="1">
        <v>100</v>
      </c>
      <c r="F305" s="1">
        <v>154365</v>
      </c>
      <c r="G305" s="1">
        <v>498600</v>
      </c>
      <c r="H305" s="1">
        <v>89.6</v>
      </c>
      <c r="I305" s="9" t="s">
        <v>113</v>
      </c>
    </row>
    <row r="306" spans="1:9" x14ac:dyDescent="0.25">
      <c r="A306" s="8">
        <v>250</v>
      </c>
      <c r="B306" s="1" t="s">
        <v>189</v>
      </c>
      <c r="C306" s="1" t="s">
        <v>419</v>
      </c>
      <c r="D306" s="1"/>
      <c r="E306" s="1">
        <v>100</v>
      </c>
      <c r="F306" s="1">
        <v>58914</v>
      </c>
      <c r="G306" s="1">
        <v>69834</v>
      </c>
      <c r="H306" s="1">
        <v>0</v>
      </c>
      <c r="I306" s="9" t="s">
        <v>113</v>
      </c>
    </row>
    <row r="307" spans="1:9" x14ac:dyDescent="0.25">
      <c r="A307" s="8">
        <v>251</v>
      </c>
      <c r="B307" s="1" t="s">
        <v>235</v>
      </c>
      <c r="C307" s="1" t="s">
        <v>420</v>
      </c>
      <c r="D307" s="1"/>
      <c r="E307" s="1">
        <v>100</v>
      </c>
      <c r="F307" s="1">
        <v>8227</v>
      </c>
      <c r="G307" s="1">
        <v>0</v>
      </c>
      <c r="H307" s="1">
        <v>0</v>
      </c>
      <c r="I307" s="9" t="s">
        <v>113</v>
      </c>
    </row>
    <row r="308" spans="1:9" ht="22.5" x14ac:dyDescent="0.25">
      <c r="A308" s="8">
        <v>252</v>
      </c>
      <c r="B308" s="1" t="s">
        <v>216</v>
      </c>
      <c r="C308" s="1" t="s">
        <v>421</v>
      </c>
      <c r="D308" s="1" t="s">
        <v>422</v>
      </c>
      <c r="E308" s="1">
        <v>100</v>
      </c>
      <c r="F308" s="1">
        <v>165129</v>
      </c>
      <c r="G308" s="1">
        <v>606791</v>
      </c>
      <c r="H308" s="1">
        <v>146.5</v>
      </c>
      <c r="I308" s="9" t="s">
        <v>113</v>
      </c>
    </row>
    <row r="309" spans="1:9" ht="22.5" x14ac:dyDescent="0.25">
      <c r="A309" s="8">
        <v>253</v>
      </c>
      <c r="B309" s="1" t="s">
        <v>216</v>
      </c>
      <c r="C309" s="1" t="s">
        <v>423</v>
      </c>
      <c r="D309" s="1" t="s">
        <v>424</v>
      </c>
      <c r="E309" s="1">
        <v>100</v>
      </c>
      <c r="F309" s="1">
        <v>102149</v>
      </c>
      <c r="G309" s="1">
        <v>278473</v>
      </c>
      <c r="H309" s="1">
        <v>82.6</v>
      </c>
      <c r="I309" s="9" t="s">
        <v>113</v>
      </c>
    </row>
    <row r="310" spans="1:9" x14ac:dyDescent="0.25">
      <c r="A310" s="8">
        <v>254</v>
      </c>
      <c r="B310" s="1" t="s">
        <v>163</v>
      </c>
      <c r="C310" s="1" t="s">
        <v>425</v>
      </c>
      <c r="D310" s="1"/>
      <c r="E310" s="1">
        <v>100</v>
      </c>
      <c r="F310" s="1">
        <v>366</v>
      </c>
      <c r="G310" s="1">
        <v>0</v>
      </c>
      <c r="H310" s="1">
        <v>0</v>
      </c>
      <c r="I310" s="9" t="s">
        <v>109</v>
      </c>
    </row>
    <row r="311" spans="1:9" x14ac:dyDescent="0.25">
      <c r="A311" s="8">
        <v>255</v>
      </c>
      <c r="B311" s="1" t="s">
        <v>235</v>
      </c>
      <c r="C311" s="1" t="s">
        <v>425</v>
      </c>
      <c r="D311" s="1"/>
      <c r="E311" s="1">
        <v>100</v>
      </c>
      <c r="F311" s="1">
        <v>0</v>
      </c>
      <c r="G311" s="1">
        <v>0</v>
      </c>
      <c r="H311" s="1">
        <v>0</v>
      </c>
      <c r="I311" s="9" t="s">
        <v>113</v>
      </c>
    </row>
    <row r="312" spans="1:9" x14ac:dyDescent="0.25">
      <c r="A312" s="8">
        <v>256</v>
      </c>
      <c r="B312" s="1" t="s">
        <v>189</v>
      </c>
      <c r="C312" s="1" t="s">
        <v>425</v>
      </c>
      <c r="D312" s="1"/>
      <c r="E312" s="1">
        <v>100</v>
      </c>
      <c r="F312" s="1">
        <v>0</v>
      </c>
      <c r="G312" s="1">
        <v>92442</v>
      </c>
      <c r="H312" s="1">
        <v>0</v>
      </c>
      <c r="I312" s="9" t="s">
        <v>113</v>
      </c>
    </row>
    <row r="313" spans="1:9" x14ac:dyDescent="0.25">
      <c r="A313" s="8">
        <v>257</v>
      </c>
      <c r="B313" s="1" t="s">
        <v>197</v>
      </c>
      <c r="C313" s="1" t="s">
        <v>425</v>
      </c>
      <c r="D313" s="1"/>
      <c r="E313" s="1">
        <v>100</v>
      </c>
      <c r="F313" s="1">
        <v>4607</v>
      </c>
      <c r="G313" s="1">
        <v>0</v>
      </c>
      <c r="H313" s="1">
        <v>0</v>
      </c>
      <c r="I313" s="9" t="s">
        <v>113</v>
      </c>
    </row>
    <row r="314" spans="1:9" x14ac:dyDescent="0.25">
      <c r="A314" s="8">
        <v>258</v>
      </c>
      <c r="B314" s="1" t="s">
        <v>426</v>
      </c>
      <c r="C314" s="1" t="s">
        <v>425</v>
      </c>
      <c r="D314" s="1"/>
      <c r="E314" s="1">
        <v>100</v>
      </c>
      <c r="F314" s="1">
        <v>322</v>
      </c>
      <c r="G314" s="1">
        <v>0</v>
      </c>
      <c r="H314" s="1">
        <v>0</v>
      </c>
      <c r="I314" s="9" t="s">
        <v>109</v>
      </c>
    </row>
    <row r="315" spans="1:9" x14ac:dyDescent="0.25">
      <c r="A315" s="8">
        <v>259</v>
      </c>
      <c r="B315" s="1" t="s">
        <v>235</v>
      </c>
      <c r="C315" s="1" t="s">
        <v>427</v>
      </c>
      <c r="D315" s="1"/>
      <c r="E315" s="1">
        <v>100</v>
      </c>
      <c r="F315" s="1">
        <v>8509</v>
      </c>
      <c r="G315" s="1">
        <v>0</v>
      </c>
      <c r="H315" s="1">
        <v>0</v>
      </c>
      <c r="I315" s="9" t="s">
        <v>113</v>
      </c>
    </row>
    <row r="316" spans="1:9" x14ac:dyDescent="0.25">
      <c r="A316" s="8">
        <v>260</v>
      </c>
      <c r="B316" s="1" t="s">
        <v>189</v>
      </c>
      <c r="C316" s="1" t="s">
        <v>427</v>
      </c>
      <c r="D316" s="1"/>
      <c r="E316" s="1">
        <v>100</v>
      </c>
      <c r="F316" s="1">
        <v>48844</v>
      </c>
      <c r="G316" s="1">
        <v>130448</v>
      </c>
      <c r="H316" s="1">
        <v>0</v>
      </c>
      <c r="I316" s="9" t="s">
        <v>113</v>
      </c>
    </row>
    <row r="317" spans="1:9" ht="22.5" x14ac:dyDescent="0.25">
      <c r="A317" s="8">
        <v>261</v>
      </c>
      <c r="B317" s="1" t="s">
        <v>239</v>
      </c>
      <c r="C317" s="1" t="s">
        <v>427</v>
      </c>
      <c r="D317" s="1" t="s">
        <v>428</v>
      </c>
      <c r="E317" s="1">
        <v>100</v>
      </c>
      <c r="F317" s="1">
        <v>103255</v>
      </c>
      <c r="G317" s="1">
        <v>213344</v>
      </c>
      <c r="H317" s="1">
        <v>64.400000000000006</v>
      </c>
      <c r="I317" s="9" t="s">
        <v>113</v>
      </c>
    </row>
    <row r="318" spans="1:9" ht="22.5" x14ac:dyDescent="0.25">
      <c r="A318" s="8">
        <v>262</v>
      </c>
      <c r="B318" s="1" t="s">
        <v>205</v>
      </c>
      <c r="C318" s="1" t="s">
        <v>429</v>
      </c>
      <c r="D318" s="1" t="s">
        <v>430</v>
      </c>
      <c r="E318" s="1">
        <v>100</v>
      </c>
      <c r="F318" s="1">
        <v>93734</v>
      </c>
      <c r="G318" s="1">
        <v>295345</v>
      </c>
      <c r="H318" s="1">
        <v>80.3</v>
      </c>
      <c r="I318" s="9" t="s">
        <v>113</v>
      </c>
    </row>
    <row r="319" spans="1:9" x14ac:dyDescent="0.25">
      <c r="A319" s="8">
        <v>263</v>
      </c>
      <c r="B319" s="1" t="s">
        <v>189</v>
      </c>
      <c r="C319" s="1" t="s">
        <v>431</v>
      </c>
      <c r="D319" s="1"/>
      <c r="E319" s="1">
        <v>100</v>
      </c>
      <c r="F319" s="1">
        <v>896</v>
      </c>
      <c r="G319" s="1">
        <v>0</v>
      </c>
      <c r="H319" s="1">
        <v>0</v>
      </c>
      <c r="I319" s="9" t="s">
        <v>113</v>
      </c>
    </row>
    <row r="320" spans="1:9" x14ac:dyDescent="0.25">
      <c r="A320" s="8">
        <v>264</v>
      </c>
      <c r="B320" s="1" t="s">
        <v>275</v>
      </c>
      <c r="C320" s="1" t="s">
        <v>432</v>
      </c>
      <c r="D320" s="1"/>
      <c r="E320" s="1">
        <v>100</v>
      </c>
      <c r="F320" s="1">
        <v>0</v>
      </c>
      <c r="G320" s="1">
        <v>0</v>
      </c>
      <c r="H320" s="1">
        <v>0</v>
      </c>
      <c r="I320" s="9" t="s">
        <v>113</v>
      </c>
    </row>
    <row r="321" spans="1:9" x14ac:dyDescent="0.25">
      <c r="A321" s="8">
        <v>265</v>
      </c>
      <c r="B321" s="1" t="s">
        <v>433</v>
      </c>
      <c r="C321" s="1" t="s">
        <v>434</v>
      </c>
      <c r="D321" s="1"/>
      <c r="E321" s="1">
        <v>100</v>
      </c>
      <c r="F321" s="1">
        <v>4607</v>
      </c>
      <c r="G321" s="1">
        <v>0</v>
      </c>
      <c r="H321" s="1">
        <v>0</v>
      </c>
      <c r="I321" s="9" t="s">
        <v>113</v>
      </c>
    </row>
    <row r="322" spans="1:9" ht="22.5" x14ac:dyDescent="0.25">
      <c r="A322" s="8">
        <v>266</v>
      </c>
      <c r="B322" s="1" t="s">
        <v>216</v>
      </c>
      <c r="C322" s="1" t="s">
        <v>435</v>
      </c>
      <c r="D322" s="1" t="s">
        <v>436</v>
      </c>
      <c r="E322" s="1">
        <v>100</v>
      </c>
      <c r="F322" s="1">
        <v>88839</v>
      </c>
      <c r="G322" s="1">
        <v>321654</v>
      </c>
      <c r="H322" s="1">
        <v>108</v>
      </c>
      <c r="I322" s="9" t="s">
        <v>113</v>
      </c>
    </row>
    <row r="323" spans="1:9" x14ac:dyDescent="0.25">
      <c r="A323" s="8">
        <v>267</v>
      </c>
      <c r="B323" s="1" t="s">
        <v>235</v>
      </c>
      <c r="C323" s="1" t="s">
        <v>437</v>
      </c>
      <c r="D323" s="1"/>
      <c r="E323" s="1">
        <v>100</v>
      </c>
      <c r="F323" s="1">
        <v>3238</v>
      </c>
      <c r="G323" s="1">
        <v>0</v>
      </c>
      <c r="H323" s="1">
        <v>0</v>
      </c>
      <c r="I323" s="9" t="s">
        <v>438</v>
      </c>
    </row>
    <row r="324" spans="1:9" x14ac:dyDescent="0.25">
      <c r="A324" s="8">
        <v>268</v>
      </c>
      <c r="B324" s="1" t="s">
        <v>305</v>
      </c>
      <c r="C324" s="1" t="s">
        <v>437</v>
      </c>
      <c r="D324" s="1"/>
      <c r="E324" s="1">
        <v>100</v>
      </c>
      <c r="F324" s="1">
        <v>15113</v>
      </c>
      <c r="G324" s="1">
        <v>347664</v>
      </c>
      <c r="H324" s="1">
        <v>0</v>
      </c>
      <c r="I324" s="9" t="s">
        <v>113</v>
      </c>
    </row>
    <row r="325" spans="1:9" ht="22.5" x14ac:dyDescent="0.25">
      <c r="A325" s="8">
        <v>269</v>
      </c>
      <c r="B325" s="1" t="s">
        <v>216</v>
      </c>
      <c r="C325" s="1" t="s">
        <v>439</v>
      </c>
      <c r="D325" s="1" t="s">
        <v>440</v>
      </c>
      <c r="E325" s="1">
        <v>100</v>
      </c>
      <c r="F325" s="1">
        <v>121597</v>
      </c>
      <c r="G325" s="1">
        <v>220011</v>
      </c>
      <c r="H325" s="1">
        <v>75.900000000000006</v>
      </c>
      <c r="I325" s="9" t="s">
        <v>113</v>
      </c>
    </row>
    <row r="326" spans="1:9" ht="22.5" x14ac:dyDescent="0.25">
      <c r="A326" s="8">
        <v>270</v>
      </c>
      <c r="B326" s="1" t="s">
        <v>216</v>
      </c>
      <c r="C326" s="1" t="s">
        <v>441</v>
      </c>
      <c r="D326" s="1" t="s">
        <v>442</v>
      </c>
      <c r="E326" s="1">
        <v>100</v>
      </c>
      <c r="F326" s="1">
        <v>133164</v>
      </c>
      <c r="G326" s="1">
        <v>131109</v>
      </c>
      <c r="H326" s="1">
        <v>46.1</v>
      </c>
      <c r="I326" s="9" t="s">
        <v>113</v>
      </c>
    </row>
    <row r="327" spans="1:9" x14ac:dyDescent="0.25">
      <c r="A327" s="10">
        <f>COUNTIF(A57:A326,"&gt;0")</f>
        <v>270</v>
      </c>
      <c r="B327" s="11" t="s">
        <v>37</v>
      </c>
      <c r="C327" s="11"/>
      <c r="D327" s="11"/>
      <c r="E327" s="11">
        <f>SUMIF(E57:E326,"&gt;0")</f>
        <v>27000</v>
      </c>
      <c r="F327" s="11">
        <f>SUMIF(F57:F326,"&gt;0")</f>
        <v>11900400</v>
      </c>
      <c r="G327" s="11">
        <f>SUMIF(G57:G326,"&gt;0")</f>
        <v>36731458</v>
      </c>
      <c r="H327" s="11">
        <f>SUMIF(H57:H326,"&gt;0")</f>
        <v>7627.45</v>
      </c>
      <c r="I327" s="12"/>
    </row>
    <row r="328" spans="1:9" x14ac:dyDescent="0.25">
      <c r="A328" s="13"/>
      <c r="B328" s="14"/>
      <c r="C328" s="14"/>
      <c r="D328" s="14"/>
      <c r="E328" s="14"/>
      <c r="F328" s="14"/>
      <c r="G328" s="14"/>
      <c r="H328" s="14"/>
      <c r="I328" s="15"/>
    </row>
    <row r="329" spans="1:9" x14ac:dyDescent="0.25">
      <c r="A329" s="5"/>
      <c r="B329" s="6" t="s">
        <v>443</v>
      </c>
      <c r="C329" s="6"/>
      <c r="D329" s="6"/>
      <c r="E329" s="6"/>
      <c r="F329" s="6"/>
      <c r="G329" s="6"/>
      <c r="H329" s="6"/>
      <c r="I329" s="7"/>
    </row>
    <row r="330" spans="1:9" x14ac:dyDescent="0.25">
      <c r="A330" s="8">
        <v>1</v>
      </c>
      <c r="B330" s="1" t="s">
        <v>444</v>
      </c>
      <c r="C330" s="1" t="s">
        <v>445</v>
      </c>
      <c r="D330" s="1" t="s">
        <v>446</v>
      </c>
      <c r="E330" s="1">
        <v>0</v>
      </c>
      <c r="F330" s="1">
        <v>10282</v>
      </c>
      <c r="G330" s="1">
        <v>10282</v>
      </c>
      <c r="H330" s="1">
        <v>0</v>
      </c>
      <c r="I330" s="9" t="s">
        <v>447</v>
      </c>
    </row>
    <row r="331" spans="1:9" x14ac:dyDescent="0.25">
      <c r="A331" s="8">
        <v>2</v>
      </c>
      <c r="B331" s="1" t="s">
        <v>444</v>
      </c>
      <c r="C331" s="1" t="s">
        <v>448</v>
      </c>
      <c r="D331" s="1" t="s">
        <v>449</v>
      </c>
      <c r="E331" s="1">
        <v>0</v>
      </c>
      <c r="F331" s="1">
        <v>11156</v>
      </c>
      <c r="G331" s="1">
        <v>11156</v>
      </c>
      <c r="H331" s="1">
        <v>0</v>
      </c>
      <c r="I331" s="9" t="s">
        <v>447</v>
      </c>
    </row>
    <row r="332" spans="1:9" x14ac:dyDescent="0.25">
      <c r="A332" s="10">
        <f>COUNTIF(A330:A331,"&gt;0")</f>
        <v>2</v>
      </c>
      <c r="B332" s="11" t="s">
        <v>37</v>
      </c>
      <c r="C332" s="11"/>
      <c r="D332" s="11"/>
      <c r="E332" s="11">
        <f>SUMIF(E330:E331,"&gt;0")</f>
        <v>0</v>
      </c>
      <c r="F332" s="11">
        <f>SUMIF(F330:F331,"&gt;0")</f>
        <v>21438</v>
      </c>
      <c r="G332" s="11">
        <f>SUMIF(G330:G331,"&gt;0")</f>
        <v>21438</v>
      </c>
      <c r="H332" s="11">
        <f>SUMIF(H330:H331,"&gt;0")</f>
        <v>0</v>
      </c>
      <c r="I332" s="12"/>
    </row>
    <row r="333" spans="1:9" x14ac:dyDescent="0.25">
      <c r="A333" s="13"/>
      <c r="B333" s="14"/>
      <c r="C333" s="14"/>
      <c r="D333" s="14"/>
      <c r="E333" s="14"/>
      <c r="F333" s="14"/>
      <c r="G333" s="14"/>
      <c r="H333" s="14"/>
      <c r="I333" s="15"/>
    </row>
    <row r="334" spans="1:9" x14ac:dyDescent="0.25">
      <c r="A334" s="5"/>
      <c r="B334" s="6" t="s">
        <v>450</v>
      </c>
      <c r="C334" s="6"/>
      <c r="D334" s="6"/>
      <c r="E334" s="6"/>
      <c r="F334" s="6"/>
      <c r="G334" s="6"/>
      <c r="H334" s="6"/>
      <c r="I334" s="7"/>
    </row>
    <row r="335" spans="1:9" x14ac:dyDescent="0.25">
      <c r="A335" s="8">
        <v>1</v>
      </c>
      <c r="B335" s="1" t="s">
        <v>451</v>
      </c>
      <c r="C335" s="1" t="s">
        <v>452</v>
      </c>
      <c r="D335" s="1" t="s">
        <v>453</v>
      </c>
      <c r="E335" s="1">
        <v>0</v>
      </c>
      <c r="F335" s="1">
        <v>1461460</v>
      </c>
      <c r="G335" s="1">
        <v>208625</v>
      </c>
      <c r="H335" s="1">
        <v>2298.1999999999998</v>
      </c>
      <c r="I335" s="9" t="s">
        <v>447</v>
      </c>
    </row>
    <row r="336" spans="1:9" x14ac:dyDescent="0.25">
      <c r="A336" s="8">
        <v>2</v>
      </c>
      <c r="B336" s="1" t="s">
        <v>454</v>
      </c>
      <c r="C336" s="1" t="s">
        <v>455</v>
      </c>
      <c r="D336" s="1" t="s">
        <v>456</v>
      </c>
      <c r="E336" s="1">
        <v>0</v>
      </c>
      <c r="F336" s="1">
        <v>1329943</v>
      </c>
      <c r="G336" s="1">
        <v>227149</v>
      </c>
      <c r="H336" s="1">
        <v>2298.1999999999998</v>
      </c>
      <c r="I336" s="9" t="s">
        <v>447</v>
      </c>
    </row>
    <row r="337" spans="1:9" x14ac:dyDescent="0.25">
      <c r="A337" s="8">
        <v>3</v>
      </c>
      <c r="B337" s="1" t="s">
        <v>457</v>
      </c>
      <c r="C337" s="1" t="s">
        <v>458</v>
      </c>
      <c r="D337" s="1" t="s">
        <v>459</v>
      </c>
      <c r="E337" s="1">
        <v>0</v>
      </c>
      <c r="F337" s="1">
        <v>919765</v>
      </c>
      <c r="G337" s="1">
        <v>150548</v>
      </c>
      <c r="H337" s="1">
        <v>1515.2</v>
      </c>
      <c r="I337" s="9" t="s">
        <v>447</v>
      </c>
    </row>
    <row r="338" spans="1:9" x14ac:dyDescent="0.25">
      <c r="A338" s="10">
        <f>COUNTIF(A335:A337,"&gt;0")</f>
        <v>3</v>
      </c>
      <c r="B338" s="11" t="s">
        <v>37</v>
      </c>
      <c r="C338" s="11"/>
      <c r="D338" s="11"/>
      <c r="E338" s="11">
        <f>SUMIF(E335:E337,"&gt;0")</f>
        <v>0</v>
      </c>
      <c r="F338" s="11">
        <f>SUMIF(F335:F337,"&gt;0")</f>
        <v>3711168</v>
      </c>
      <c r="G338" s="11">
        <f>SUMIF(G335:G337,"&gt;0")</f>
        <v>586322</v>
      </c>
      <c r="H338" s="11">
        <f>SUMIF(H335:H337,"&gt;0")</f>
        <v>6111.5999999999995</v>
      </c>
      <c r="I338" s="12"/>
    </row>
    <row r="339" spans="1:9" x14ac:dyDescent="0.25">
      <c r="A339" s="13"/>
      <c r="B339" s="14"/>
      <c r="C339" s="14"/>
      <c r="D339" s="14"/>
      <c r="E339" s="14"/>
      <c r="F339" s="14"/>
      <c r="G339" s="14"/>
      <c r="H339" s="14"/>
      <c r="I339" s="15"/>
    </row>
    <row r="340" spans="1:9" x14ac:dyDescent="0.25">
      <c r="A340" s="5"/>
      <c r="B340" s="6" t="s">
        <v>460</v>
      </c>
      <c r="C340" s="6"/>
      <c r="D340" s="6"/>
      <c r="E340" s="6"/>
      <c r="F340" s="6"/>
      <c r="G340" s="6"/>
      <c r="H340" s="6"/>
      <c r="I340" s="7"/>
    </row>
    <row r="341" spans="1:9" ht="22.5" x14ac:dyDescent="0.25">
      <c r="A341" s="8">
        <v>1</v>
      </c>
      <c r="B341" s="1" t="s">
        <v>461</v>
      </c>
      <c r="C341" s="1" t="s">
        <v>462</v>
      </c>
      <c r="D341" s="1" t="s">
        <v>463</v>
      </c>
      <c r="E341" s="1">
        <v>0</v>
      </c>
      <c r="F341" s="1">
        <v>241914</v>
      </c>
      <c r="G341" s="1">
        <v>145000</v>
      </c>
      <c r="H341" s="1">
        <v>1828.4</v>
      </c>
      <c r="I341" s="9" t="s">
        <v>53</v>
      </c>
    </row>
    <row r="342" spans="1:9" x14ac:dyDescent="0.25">
      <c r="A342" s="10">
        <f>COUNTIF(A341:A341,"&gt;0")</f>
        <v>1</v>
      </c>
      <c r="B342" s="11" t="s">
        <v>37</v>
      </c>
      <c r="C342" s="11"/>
      <c r="D342" s="11"/>
      <c r="E342" s="11">
        <f>SUMIF(E341:E341,"&gt;0")</f>
        <v>0</v>
      </c>
      <c r="F342" s="11">
        <f>SUMIF(F341:F341,"&gt;0")</f>
        <v>241914</v>
      </c>
      <c r="G342" s="11">
        <f>SUMIF(G341:G341,"&gt;0")</f>
        <v>145000</v>
      </c>
      <c r="H342" s="11">
        <f>SUMIF(H341:H341,"&gt;0")</f>
        <v>1828.4</v>
      </c>
      <c r="I342" s="12"/>
    </row>
    <row r="343" spans="1:9" x14ac:dyDescent="0.25">
      <c r="A343" s="13"/>
      <c r="B343" s="14"/>
      <c r="C343" s="14"/>
      <c r="D343" s="14"/>
      <c r="E343" s="14"/>
      <c r="F343" s="14"/>
      <c r="G343" s="14"/>
      <c r="H343" s="14"/>
      <c r="I343" s="15"/>
    </row>
    <row r="344" spans="1:9" x14ac:dyDescent="0.25">
      <c r="A344" s="5"/>
      <c r="B344" s="6" t="s">
        <v>464</v>
      </c>
      <c r="C344" s="6"/>
      <c r="D344" s="6"/>
      <c r="E344" s="6"/>
      <c r="F344" s="6"/>
      <c r="G344" s="6"/>
      <c r="H344" s="6"/>
      <c r="I344" s="7"/>
    </row>
    <row r="345" spans="1:9" ht="22.5" x14ac:dyDescent="0.25">
      <c r="A345" s="8">
        <v>1</v>
      </c>
      <c r="B345" s="1" t="s">
        <v>465</v>
      </c>
      <c r="C345" s="1" t="s">
        <v>466</v>
      </c>
      <c r="D345" s="1"/>
      <c r="E345" s="1">
        <v>98.849000000000004</v>
      </c>
      <c r="F345" s="1">
        <v>162400</v>
      </c>
      <c r="G345" s="1">
        <v>162400</v>
      </c>
      <c r="H345" s="1">
        <v>781.8</v>
      </c>
      <c r="I345" s="9" t="s">
        <v>467</v>
      </c>
    </row>
    <row r="346" spans="1:9" x14ac:dyDescent="0.25">
      <c r="A346" s="10">
        <f>COUNTIF(A345:A345,"&gt;0")</f>
        <v>1</v>
      </c>
      <c r="B346" s="11" t="s">
        <v>37</v>
      </c>
      <c r="C346" s="11"/>
      <c r="D346" s="11"/>
      <c r="E346" s="11">
        <f>SUMIF(E345:E345,"&gt;0")</f>
        <v>98.849000000000004</v>
      </c>
      <c r="F346" s="11">
        <f>SUMIF(F345:F345,"&gt;0")</f>
        <v>162400</v>
      </c>
      <c r="G346" s="11">
        <f>SUMIF(G345:G345,"&gt;0")</f>
        <v>162400</v>
      </c>
      <c r="H346" s="11">
        <f>SUMIF(H345:H345,"&gt;0")</f>
        <v>781.8</v>
      </c>
      <c r="I346" s="12"/>
    </row>
    <row r="347" spans="1:9" x14ac:dyDescent="0.25">
      <c r="A347" s="13"/>
      <c r="B347" s="14"/>
      <c r="C347" s="14"/>
      <c r="D347" s="14"/>
      <c r="E347" s="14"/>
      <c r="F347" s="14"/>
      <c r="G347" s="14"/>
      <c r="H347" s="14"/>
      <c r="I347" s="15"/>
    </row>
    <row r="348" spans="1:9" x14ac:dyDescent="0.25">
      <c r="A348" s="5"/>
      <c r="B348" s="6" t="s">
        <v>468</v>
      </c>
      <c r="C348" s="6"/>
      <c r="D348" s="6"/>
      <c r="E348" s="6"/>
      <c r="F348" s="6"/>
      <c r="G348" s="6"/>
      <c r="H348" s="6"/>
      <c r="I348" s="7"/>
    </row>
    <row r="349" spans="1:9" ht="33.75" x14ac:dyDescent="0.25">
      <c r="A349" s="8">
        <v>1</v>
      </c>
      <c r="B349" s="1" t="s">
        <v>469</v>
      </c>
      <c r="C349" s="1" t="s">
        <v>470</v>
      </c>
      <c r="D349" s="1"/>
      <c r="E349" s="1">
        <v>0</v>
      </c>
      <c r="F349" s="1">
        <v>49642</v>
      </c>
      <c r="G349" s="1">
        <v>0</v>
      </c>
      <c r="H349" s="1">
        <v>435.2</v>
      </c>
      <c r="I349" s="9" t="s">
        <v>471</v>
      </c>
    </row>
    <row r="350" spans="1:9" x14ac:dyDescent="0.25">
      <c r="A350" s="10">
        <f>COUNTIF(A349:A349,"&gt;0")</f>
        <v>1</v>
      </c>
      <c r="B350" s="11" t="s">
        <v>37</v>
      </c>
      <c r="C350" s="11"/>
      <c r="D350" s="11"/>
      <c r="E350" s="11">
        <f>SUMIF(E349:E349,"&gt;0")</f>
        <v>0</v>
      </c>
      <c r="F350" s="11">
        <f>SUMIF(F349:F349,"&gt;0")</f>
        <v>49642</v>
      </c>
      <c r="G350" s="11">
        <f>SUMIF(G349:G349,"&gt;0")</f>
        <v>0</v>
      </c>
      <c r="H350" s="11">
        <f>SUMIF(H349:H349,"&gt;0")</f>
        <v>435.2</v>
      </c>
      <c r="I350" s="12"/>
    </row>
    <row r="351" spans="1:9" x14ac:dyDescent="0.25">
      <c r="A351" s="13"/>
      <c r="B351" s="14"/>
      <c r="C351" s="14"/>
      <c r="D351" s="14"/>
      <c r="E351" s="14"/>
      <c r="F351" s="14"/>
      <c r="G351" s="14"/>
      <c r="H351" s="14"/>
      <c r="I351" s="15"/>
    </row>
    <row r="352" spans="1:9" x14ac:dyDescent="0.25">
      <c r="A352" s="5"/>
      <c r="B352" s="6" t="s">
        <v>472</v>
      </c>
      <c r="C352" s="6"/>
      <c r="D352" s="6"/>
      <c r="E352" s="6"/>
      <c r="F352" s="6"/>
      <c r="G352" s="6"/>
      <c r="H352" s="6"/>
      <c r="I352" s="7"/>
    </row>
    <row r="353" spans="1:9" ht="22.5" x14ac:dyDescent="0.25">
      <c r="A353" s="8">
        <v>1</v>
      </c>
      <c r="B353" s="1" t="s">
        <v>72</v>
      </c>
      <c r="C353" s="1" t="s">
        <v>473</v>
      </c>
      <c r="D353" s="1" t="s">
        <v>474</v>
      </c>
      <c r="E353" s="1">
        <v>0</v>
      </c>
      <c r="F353" s="1">
        <v>34541</v>
      </c>
      <c r="G353" s="1">
        <v>120090</v>
      </c>
      <c r="H353" s="1">
        <v>319.25</v>
      </c>
      <c r="I353" s="9" t="s">
        <v>475</v>
      </c>
    </row>
    <row r="354" spans="1:9" ht="22.5" x14ac:dyDescent="0.25">
      <c r="A354" s="8">
        <v>2</v>
      </c>
      <c r="B354" s="1" t="s">
        <v>72</v>
      </c>
      <c r="C354" s="1" t="s">
        <v>476</v>
      </c>
      <c r="D354" s="1" t="s">
        <v>477</v>
      </c>
      <c r="E354" s="1">
        <v>0</v>
      </c>
      <c r="F354" s="1">
        <v>39832</v>
      </c>
      <c r="G354" s="1">
        <v>158893</v>
      </c>
      <c r="H354" s="1">
        <v>319.25</v>
      </c>
      <c r="I354" s="9" t="s">
        <v>478</v>
      </c>
    </row>
    <row r="355" spans="1:9" x14ac:dyDescent="0.25">
      <c r="A355" s="10">
        <f>COUNTIF(A353:A354,"&gt;0")</f>
        <v>2</v>
      </c>
      <c r="B355" s="11" t="s">
        <v>37</v>
      </c>
      <c r="C355" s="11"/>
      <c r="D355" s="11"/>
      <c r="E355" s="11">
        <f>SUMIF(E353:E354,"&gt;0")</f>
        <v>0</v>
      </c>
      <c r="F355" s="11">
        <f>SUMIF(F353:F354,"&gt;0")</f>
        <v>74373</v>
      </c>
      <c r="G355" s="11">
        <f>SUMIF(G353:G354,"&gt;0")</f>
        <v>278983</v>
      </c>
      <c r="H355" s="11">
        <f>SUMIF(H353:H354,"&gt;0")</f>
        <v>638.5</v>
      </c>
      <c r="I355" s="12"/>
    </row>
    <row r="356" spans="1:9" x14ac:dyDescent="0.25">
      <c r="A356" s="13"/>
      <c r="B356" s="14"/>
      <c r="C356" s="14"/>
      <c r="D356" s="14"/>
      <c r="E356" s="14"/>
      <c r="F356" s="14"/>
      <c r="G356" s="14"/>
      <c r="H356" s="14"/>
      <c r="I356" s="15"/>
    </row>
    <row r="357" spans="1:9" x14ac:dyDescent="0.25">
      <c r="A357" s="5"/>
      <c r="B357" s="6" t="s">
        <v>479</v>
      </c>
      <c r="C357" s="6"/>
      <c r="D357" s="6"/>
      <c r="E357" s="6"/>
      <c r="F357" s="6"/>
      <c r="G357" s="6"/>
      <c r="H357" s="6"/>
      <c r="I357" s="7"/>
    </row>
    <row r="358" spans="1:9" x14ac:dyDescent="0.25">
      <c r="A358" s="8">
        <v>1</v>
      </c>
      <c r="B358" s="1" t="s">
        <v>480</v>
      </c>
      <c r="C358" s="1" t="s">
        <v>481</v>
      </c>
      <c r="D358" s="1" t="s">
        <v>482</v>
      </c>
      <c r="E358" s="1">
        <v>0</v>
      </c>
      <c r="F358" s="1">
        <v>382907</v>
      </c>
      <c r="G358" s="1">
        <v>1237704</v>
      </c>
      <c r="H358" s="1">
        <v>2871.1</v>
      </c>
      <c r="I358" s="9" t="s">
        <v>483</v>
      </c>
    </row>
    <row r="359" spans="1:9" x14ac:dyDescent="0.25">
      <c r="A359" s="10">
        <f>COUNTIF(A358:A358,"&gt;0")</f>
        <v>1</v>
      </c>
      <c r="B359" s="11" t="s">
        <v>37</v>
      </c>
      <c r="C359" s="11"/>
      <c r="D359" s="11"/>
      <c r="E359" s="11">
        <f>SUMIF(E358:E358,"&gt;0")</f>
        <v>0</v>
      </c>
      <c r="F359" s="11">
        <f>SUMIF(F358:F358,"&gt;0")</f>
        <v>382907</v>
      </c>
      <c r="G359" s="11">
        <f>SUMIF(G358:G358,"&gt;0")</f>
        <v>1237704</v>
      </c>
      <c r="H359" s="11">
        <f>SUMIF(H358:H358,"&gt;0")</f>
        <v>2871.1</v>
      </c>
      <c r="I359" s="12"/>
    </row>
    <row r="360" spans="1:9" x14ac:dyDescent="0.25">
      <c r="A360" s="13"/>
      <c r="B360" s="14"/>
      <c r="C360" s="14"/>
      <c r="D360" s="14"/>
      <c r="E360" s="14"/>
      <c r="F360" s="14"/>
      <c r="G360" s="14"/>
      <c r="H360" s="14"/>
      <c r="I360" s="15"/>
    </row>
    <row r="361" spans="1:9" x14ac:dyDescent="0.25">
      <c r="A361" s="5"/>
      <c r="B361" s="6" t="s">
        <v>484</v>
      </c>
      <c r="C361" s="6"/>
      <c r="D361" s="6"/>
      <c r="E361" s="6"/>
      <c r="F361" s="6"/>
      <c r="G361" s="6"/>
      <c r="H361" s="6"/>
      <c r="I361" s="7"/>
    </row>
    <row r="362" spans="1:9" x14ac:dyDescent="0.25">
      <c r="A362" s="8">
        <v>1</v>
      </c>
      <c r="B362" s="1" t="s">
        <v>485</v>
      </c>
      <c r="C362" s="1" t="s">
        <v>486</v>
      </c>
      <c r="D362" s="1"/>
      <c r="E362" s="1">
        <v>0</v>
      </c>
      <c r="F362" s="1">
        <v>600000</v>
      </c>
      <c r="G362" s="1">
        <v>315654</v>
      </c>
      <c r="H362" s="1">
        <v>460</v>
      </c>
      <c r="I362" s="9" t="s">
        <v>487</v>
      </c>
    </row>
    <row r="363" spans="1:9" x14ac:dyDescent="0.25">
      <c r="A363" s="8">
        <v>2</v>
      </c>
      <c r="B363" s="1" t="s">
        <v>488</v>
      </c>
      <c r="C363" s="1" t="s">
        <v>486</v>
      </c>
      <c r="D363" s="1"/>
      <c r="E363" s="1">
        <v>0</v>
      </c>
      <c r="F363" s="1">
        <v>176352</v>
      </c>
      <c r="G363" s="1">
        <v>8000</v>
      </c>
      <c r="H363" s="1">
        <v>210</v>
      </c>
      <c r="I363" s="9" t="s">
        <v>489</v>
      </c>
    </row>
    <row r="364" spans="1:9" x14ac:dyDescent="0.25">
      <c r="A364" s="10">
        <f>COUNTIF(A362:A363,"&gt;0")</f>
        <v>2</v>
      </c>
      <c r="B364" s="11" t="s">
        <v>37</v>
      </c>
      <c r="C364" s="11"/>
      <c r="D364" s="11"/>
      <c r="E364" s="11">
        <f>SUMIF(E362:E363,"&gt;0")</f>
        <v>0</v>
      </c>
      <c r="F364" s="11">
        <f>SUMIF(F362:F363,"&gt;0")</f>
        <v>776352</v>
      </c>
      <c r="G364" s="11">
        <f>SUMIF(G362:G363,"&gt;0")</f>
        <v>323654</v>
      </c>
      <c r="H364" s="11">
        <f>SUMIF(H362:H363,"&gt;0")</f>
        <v>670</v>
      </c>
      <c r="I364" s="12"/>
    </row>
    <row r="365" spans="1:9" x14ac:dyDescent="0.25">
      <c r="A365" s="13"/>
      <c r="B365" s="14"/>
      <c r="C365" s="14"/>
      <c r="D365" s="14"/>
      <c r="E365" s="14"/>
      <c r="F365" s="14"/>
      <c r="G365" s="14"/>
      <c r="H365" s="14"/>
      <c r="I365" s="15"/>
    </row>
    <row r="366" spans="1:9" x14ac:dyDescent="0.25">
      <c r="A366" s="5"/>
      <c r="B366" s="6" t="s">
        <v>490</v>
      </c>
      <c r="C366" s="6"/>
      <c r="D366" s="6"/>
      <c r="E366" s="6"/>
      <c r="F366" s="6"/>
      <c r="G366" s="6"/>
      <c r="H366" s="6"/>
      <c r="I366" s="7"/>
    </row>
    <row r="367" spans="1:9" x14ac:dyDescent="0.25">
      <c r="A367" s="8">
        <v>1</v>
      </c>
      <c r="B367" s="1" t="s">
        <v>491</v>
      </c>
      <c r="C367" s="1" t="s">
        <v>492</v>
      </c>
      <c r="D367" s="1"/>
      <c r="E367" s="1">
        <v>100</v>
      </c>
      <c r="F367" s="1">
        <v>22959</v>
      </c>
      <c r="G367" s="1">
        <v>0</v>
      </c>
      <c r="H367" s="1">
        <v>0</v>
      </c>
      <c r="I367" s="9" t="s">
        <v>41</v>
      </c>
    </row>
    <row r="368" spans="1:9" x14ac:dyDescent="0.25">
      <c r="A368" s="8">
        <v>2</v>
      </c>
      <c r="B368" s="1" t="s">
        <v>493</v>
      </c>
      <c r="C368" s="1" t="s">
        <v>492</v>
      </c>
      <c r="D368" s="1"/>
      <c r="E368" s="1">
        <v>100</v>
      </c>
      <c r="F368" s="1">
        <v>815000</v>
      </c>
      <c r="G368" s="1">
        <v>133358</v>
      </c>
      <c r="H368" s="1">
        <v>0</v>
      </c>
      <c r="I368" s="9" t="s">
        <v>494</v>
      </c>
    </row>
    <row r="369" spans="1:9" x14ac:dyDescent="0.25">
      <c r="A369" s="8">
        <v>3</v>
      </c>
      <c r="B369" s="1" t="s">
        <v>495</v>
      </c>
      <c r="C369" s="1" t="s">
        <v>496</v>
      </c>
      <c r="D369" s="1"/>
      <c r="E369" s="1">
        <v>100</v>
      </c>
      <c r="F369" s="1">
        <v>184960</v>
      </c>
      <c r="G369" s="1">
        <v>125421</v>
      </c>
      <c r="H369" s="1">
        <v>343</v>
      </c>
      <c r="I369" s="9" t="s">
        <v>497</v>
      </c>
    </row>
    <row r="370" spans="1:9" x14ac:dyDescent="0.25">
      <c r="A370" s="8">
        <v>4</v>
      </c>
      <c r="B370" s="1" t="s">
        <v>498</v>
      </c>
      <c r="C370" s="1" t="s">
        <v>499</v>
      </c>
      <c r="D370" s="1" t="s">
        <v>500</v>
      </c>
      <c r="E370" s="1">
        <v>100</v>
      </c>
      <c r="F370" s="1">
        <v>2035258</v>
      </c>
      <c r="G370" s="1">
        <v>1602985</v>
      </c>
      <c r="H370" s="1">
        <v>2662</v>
      </c>
      <c r="I370" s="9" t="s">
        <v>53</v>
      </c>
    </row>
    <row r="371" spans="1:9" x14ac:dyDescent="0.25">
      <c r="A371" s="8">
        <v>5</v>
      </c>
      <c r="B371" s="1" t="s">
        <v>501</v>
      </c>
      <c r="C371" s="1" t="s">
        <v>502</v>
      </c>
      <c r="D371" s="1" t="s">
        <v>503</v>
      </c>
      <c r="E371" s="1">
        <v>100</v>
      </c>
      <c r="F371" s="1">
        <v>1165153</v>
      </c>
      <c r="G371" s="1">
        <v>917870</v>
      </c>
      <c r="H371" s="1">
        <v>2323.3000000000002</v>
      </c>
      <c r="I371" s="9" t="s">
        <v>53</v>
      </c>
    </row>
    <row r="372" spans="1:9" x14ac:dyDescent="0.25">
      <c r="A372" s="8">
        <v>6</v>
      </c>
      <c r="B372" s="1" t="s">
        <v>504</v>
      </c>
      <c r="C372" s="1" t="s">
        <v>505</v>
      </c>
      <c r="D372" s="1" t="s">
        <v>506</v>
      </c>
      <c r="E372" s="1">
        <v>100</v>
      </c>
      <c r="F372" s="1">
        <v>1032980</v>
      </c>
      <c r="G372" s="1">
        <v>814121</v>
      </c>
      <c r="H372" s="1">
        <v>2662</v>
      </c>
      <c r="I372" s="9" t="s">
        <v>53</v>
      </c>
    </row>
    <row r="373" spans="1:9" ht="22.5" x14ac:dyDescent="0.25">
      <c r="A373" s="8">
        <v>7</v>
      </c>
      <c r="B373" s="1" t="s">
        <v>507</v>
      </c>
      <c r="C373" s="1" t="s">
        <v>508</v>
      </c>
      <c r="D373" s="1" t="s">
        <v>509</v>
      </c>
      <c r="E373" s="1">
        <v>100</v>
      </c>
      <c r="F373" s="1">
        <v>831640</v>
      </c>
      <c r="G373" s="1">
        <v>655721</v>
      </c>
      <c r="H373" s="1">
        <v>2517.3000000000002</v>
      </c>
      <c r="I373" s="9" t="s">
        <v>53</v>
      </c>
    </row>
    <row r="374" spans="1:9" x14ac:dyDescent="0.25">
      <c r="A374" s="8">
        <v>8</v>
      </c>
      <c r="B374" s="1" t="s">
        <v>510</v>
      </c>
      <c r="C374" s="1" t="s">
        <v>511</v>
      </c>
      <c r="D374" s="1" t="s">
        <v>512</v>
      </c>
      <c r="E374" s="1">
        <v>100</v>
      </c>
      <c r="F374" s="1">
        <v>7240114</v>
      </c>
      <c r="G374" s="1">
        <v>5162283</v>
      </c>
      <c r="H374" s="1">
        <v>8024.5</v>
      </c>
      <c r="I374" s="9" t="s">
        <v>53</v>
      </c>
    </row>
    <row r="375" spans="1:9" ht="22.5" x14ac:dyDescent="0.25">
      <c r="A375" s="8">
        <v>9</v>
      </c>
      <c r="B375" s="1" t="s">
        <v>513</v>
      </c>
      <c r="C375" s="1" t="s">
        <v>514</v>
      </c>
      <c r="D375" s="1" t="s">
        <v>515</v>
      </c>
      <c r="E375" s="1">
        <v>100</v>
      </c>
      <c r="F375" s="1">
        <v>13976514</v>
      </c>
      <c r="G375" s="1">
        <v>10272740</v>
      </c>
      <c r="H375" s="1">
        <v>16932.400000000001</v>
      </c>
      <c r="I375" s="9" t="s">
        <v>53</v>
      </c>
    </row>
    <row r="376" spans="1:9" ht="22.5" x14ac:dyDescent="0.25">
      <c r="A376" s="8">
        <v>10</v>
      </c>
      <c r="B376" s="1" t="s">
        <v>516</v>
      </c>
      <c r="C376" s="1" t="s">
        <v>517</v>
      </c>
      <c r="D376" s="1" t="s">
        <v>518</v>
      </c>
      <c r="E376" s="1">
        <v>100</v>
      </c>
      <c r="F376" s="1">
        <v>843288</v>
      </c>
      <c r="G376" s="1">
        <v>667693</v>
      </c>
      <c r="H376" s="1">
        <v>2624.6</v>
      </c>
      <c r="I376" s="9" t="s">
        <v>53</v>
      </c>
    </row>
    <row r="377" spans="1:9" x14ac:dyDescent="0.25">
      <c r="A377" s="10">
        <f>COUNTIF(A367:A376,"&gt;0")</f>
        <v>10</v>
      </c>
      <c r="B377" s="11" t="s">
        <v>37</v>
      </c>
      <c r="C377" s="11"/>
      <c r="D377" s="11"/>
      <c r="E377" s="11">
        <f>SUMIF(E367:E376,"&gt;0")</f>
        <v>1000</v>
      </c>
      <c r="F377" s="11">
        <f>SUMIF(F367:F376,"&gt;0")</f>
        <v>28147866</v>
      </c>
      <c r="G377" s="11">
        <f>SUMIF(G367:G376,"&gt;0")</f>
        <v>20352192</v>
      </c>
      <c r="H377" s="11">
        <f>SUMIF(H367:H376,"&gt;0")</f>
        <v>38089.1</v>
      </c>
      <c r="I377" s="12"/>
    </row>
    <row r="378" spans="1:9" x14ac:dyDescent="0.25">
      <c r="A378" s="13"/>
      <c r="B378" s="14"/>
      <c r="C378" s="14"/>
      <c r="D378" s="14"/>
      <c r="E378" s="14"/>
      <c r="F378" s="14"/>
      <c r="G378" s="14"/>
      <c r="H378" s="14"/>
      <c r="I378" s="15"/>
    </row>
    <row r="379" spans="1:9" x14ac:dyDescent="0.25">
      <c r="A379" s="5"/>
      <c r="B379" s="6" t="s">
        <v>519</v>
      </c>
      <c r="C379" s="6"/>
      <c r="D379" s="6"/>
      <c r="E379" s="6"/>
      <c r="F379" s="6"/>
      <c r="G379" s="6"/>
      <c r="H379" s="6"/>
      <c r="I379" s="7"/>
    </row>
    <row r="380" spans="1:9" x14ac:dyDescent="0.25">
      <c r="A380" s="8">
        <v>1</v>
      </c>
      <c r="B380" s="1" t="s">
        <v>520</v>
      </c>
      <c r="C380" s="1" t="s">
        <v>521</v>
      </c>
      <c r="D380" s="1" t="s">
        <v>522</v>
      </c>
      <c r="E380" s="1">
        <v>2.9129999999999998</v>
      </c>
      <c r="F380" s="1">
        <v>6591</v>
      </c>
      <c r="G380" s="1">
        <v>23189</v>
      </c>
      <c r="H380" s="1">
        <v>130.97</v>
      </c>
      <c r="I380" s="9" t="s">
        <v>341</v>
      </c>
    </row>
    <row r="381" spans="1:9" ht="22.5" x14ac:dyDescent="0.25">
      <c r="A381" s="8">
        <v>2</v>
      </c>
      <c r="B381" s="1" t="s">
        <v>523</v>
      </c>
      <c r="C381" s="1" t="s">
        <v>524</v>
      </c>
      <c r="D381" s="1" t="s">
        <v>525</v>
      </c>
      <c r="E381" s="1">
        <v>2.9129999999999998</v>
      </c>
      <c r="F381" s="1">
        <v>61489</v>
      </c>
      <c r="G381" s="1">
        <v>52940</v>
      </c>
      <c r="H381" s="1">
        <v>720.53</v>
      </c>
      <c r="I381" s="9" t="s">
        <v>526</v>
      </c>
    </row>
    <row r="382" spans="1:9" x14ac:dyDescent="0.25">
      <c r="A382" s="8">
        <v>3</v>
      </c>
      <c r="B382" s="1" t="s">
        <v>527</v>
      </c>
      <c r="C382" s="1" t="s">
        <v>528</v>
      </c>
      <c r="D382" s="1" t="s">
        <v>529</v>
      </c>
      <c r="E382" s="1">
        <v>2.9129999999999998</v>
      </c>
      <c r="F382" s="1">
        <v>472686</v>
      </c>
      <c r="G382" s="1">
        <v>456174</v>
      </c>
      <c r="H382" s="1">
        <v>511.5</v>
      </c>
      <c r="I382" s="9" t="s">
        <v>526</v>
      </c>
    </row>
    <row r="383" spans="1:9" x14ac:dyDescent="0.25">
      <c r="A383" s="10">
        <f>COUNTIF(A380:A382,"&gt;0")</f>
        <v>3</v>
      </c>
      <c r="B383" s="11" t="s">
        <v>37</v>
      </c>
      <c r="C383" s="11"/>
      <c r="D383" s="11"/>
      <c r="E383" s="11">
        <f>SUMIF(E380:E382,"&gt;0")</f>
        <v>8.738999999999999</v>
      </c>
      <c r="F383" s="11">
        <f>SUMIF(F380:F382,"&gt;0")</f>
        <v>540766</v>
      </c>
      <c r="G383" s="11">
        <f>SUMIF(G380:G382,"&gt;0")</f>
        <v>532303</v>
      </c>
      <c r="H383" s="11">
        <f>SUMIF(H380:H382,"&gt;0")</f>
        <v>1363</v>
      </c>
      <c r="I383" s="12"/>
    </row>
    <row r="384" spans="1:9" x14ac:dyDescent="0.25">
      <c r="A384" s="13"/>
      <c r="B384" s="14"/>
      <c r="C384" s="14"/>
      <c r="D384" s="14"/>
      <c r="E384" s="14"/>
      <c r="F384" s="14"/>
      <c r="G384" s="14"/>
      <c r="H384" s="14"/>
      <c r="I384" s="15"/>
    </row>
    <row r="385" spans="1:9" x14ac:dyDescent="0.25">
      <c r="A385" s="5"/>
      <c r="B385" s="6" t="s">
        <v>530</v>
      </c>
      <c r="C385" s="6"/>
      <c r="D385" s="6"/>
      <c r="E385" s="6"/>
      <c r="F385" s="6"/>
      <c r="G385" s="6"/>
      <c r="H385" s="6"/>
      <c r="I385" s="7"/>
    </row>
    <row r="386" spans="1:9" ht="22.5" x14ac:dyDescent="0.25">
      <c r="A386" s="8">
        <v>1</v>
      </c>
      <c r="B386" s="1" t="s">
        <v>531</v>
      </c>
      <c r="C386" s="1" t="s">
        <v>532</v>
      </c>
      <c r="D386" s="1" t="s">
        <v>533</v>
      </c>
      <c r="E386" s="1">
        <v>100</v>
      </c>
      <c r="F386" s="1">
        <v>267325</v>
      </c>
      <c r="G386" s="1">
        <v>489643</v>
      </c>
      <c r="H386" s="1">
        <v>120</v>
      </c>
      <c r="I386" s="9" t="s">
        <v>534</v>
      </c>
    </row>
    <row r="387" spans="1:9" x14ac:dyDescent="0.25">
      <c r="A387" s="8">
        <v>2</v>
      </c>
      <c r="B387" s="1" t="s">
        <v>535</v>
      </c>
      <c r="C387" s="1" t="s">
        <v>532</v>
      </c>
      <c r="D387" s="1" t="s">
        <v>536</v>
      </c>
      <c r="E387" s="1">
        <v>100</v>
      </c>
      <c r="F387" s="1">
        <v>710892</v>
      </c>
      <c r="G387" s="1">
        <v>651639</v>
      </c>
      <c r="H387" s="1">
        <v>372.4</v>
      </c>
      <c r="I387" s="9" t="s">
        <v>537</v>
      </c>
    </row>
    <row r="388" spans="1:9" ht="22.5" x14ac:dyDescent="0.25">
      <c r="A388" s="8">
        <v>3</v>
      </c>
      <c r="B388" s="1" t="s">
        <v>538</v>
      </c>
      <c r="C388" s="1" t="s">
        <v>532</v>
      </c>
      <c r="D388" s="1" t="s">
        <v>539</v>
      </c>
      <c r="E388" s="1">
        <v>100</v>
      </c>
      <c r="F388" s="1">
        <v>449122</v>
      </c>
      <c r="G388" s="1">
        <v>882356</v>
      </c>
      <c r="H388" s="1">
        <v>614.1</v>
      </c>
      <c r="I388" s="9" t="s">
        <v>540</v>
      </c>
    </row>
    <row r="389" spans="1:9" x14ac:dyDescent="0.25">
      <c r="A389" s="8">
        <v>4</v>
      </c>
      <c r="B389" s="1" t="s">
        <v>541</v>
      </c>
      <c r="C389" s="1" t="s">
        <v>532</v>
      </c>
      <c r="D389" s="1" t="s">
        <v>542</v>
      </c>
      <c r="E389" s="1">
        <v>100</v>
      </c>
      <c r="F389" s="1">
        <v>20482</v>
      </c>
      <c r="G389" s="1">
        <v>36787</v>
      </c>
      <c r="H389" s="1">
        <v>8.4</v>
      </c>
      <c r="I389" s="9" t="s">
        <v>543</v>
      </c>
    </row>
    <row r="390" spans="1:9" ht="22.5" x14ac:dyDescent="0.25">
      <c r="A390" s="8">
        <v>5</v>
      </c>
      <c r="B390" s="1" t="s">
        <v>544</v>
      </c>
      <c r="C390" s="1" t="s">
        <v>532</v>
      </c>
      <c r="D390" s="1" t="s">
        <v>545</v>
      </c>
      <c r="E390" s="1">
        <v>100</v>
      </c>
      <c r="F390" s="1">
        <v>111385</v>
      </c>
      <c r="G390" s="1">
        <v>234214</v>
      </c>
      <c r="H390" s="1">
        <v>81.599999999999994</v>
      </c>
      <c r="I390" s="9" t="s">
        <v>546</v>
      </c>
    </row>
    <row r="391" spans="1:9" x14ac:dyDescent="0.25">
      <c r="A391" s="8">
        <v>6</v>
      </c>
      <c r="B391" s="1" t="s">
        <v>547</v>
      </c>
      <c r="C391" s="1" t="s">
        <v>532</v>
      </c>
      <c r="D391" s="1" t="s">
        <v>548</v>
      </c>
      <c r="E391" s="1">
        <v>100</v>
      </c>
      <c r="F391" s="1">
        <v>115125</v>
      </c>
      <c r="G391" s="1">
        <v>592152</v>
      </c>
      <c r="H391" s="1">
        <v>326.5</v>
      </c>
      <c r="I391" s="9" t="s">
        <v>549</v>
      </c>
    </row>
    <row r="392" spans="1:9" ht="22.5" x14ac:dyDescent="0.25">
      <c r="A392" s="8">
        <v>7</v>
      </c>
      <c r="B392" s="1" t="s">
        <v>550</v>
      </c>
      <c r="C392" s="1" t="s">
        <v>532</v>
      </c>
      <c r="D392" s="1" t="s">
        <v>551</v>
      </c>
      <c r="E392" s="1">
        <v>100</v>
      </c>
      <c r="F392" s="1">
        <v>752798</v>
      </c>
      <c r="G392" s="1">
        <v>855806</v>
      </c>
      <c r="H392" s="1">
        <v>632.4</v>
      </c>
      <c r="I392" s="9" t="s">
        <v>552</v>
      </c>
    </row>
    <row r="393" spans="1:9" ht="22.5" x14ac:dyDescent="0.25">
      <c r="A393" s="8">
        <v>8</v>
      </c>
      <c r="B393" s="1" t="s">
        <v>553</v>
      </c>
      <c r="C393" s="1" t="s">
        <v>532</v>
      </c>
      <c r="D393" s="1" t="s">
        <v>554</v>
      </c>
      <c r="E393" s="1">
        <v>100</v>
      </c>
      <c r="F393" s="1">
        <v>198569</v>
      </c>
      <c r="G393" s="1">
        <v>265019</v>
      </c>
      <c r="H393" s="1">
        <v>109.7</v>
      </c>
      <c r="I393" s="9" t="s">
        <v>555</v>
      </c>
    </row>
    <row r="394" spans="1:9" x14ac:dyDescent="0.25">
      <c r="A394" s="10">
        <f>COUNTIF(A386:A393,"&gt;0")</f>
        <v>8</v>
      </c>
      <c r="B394" s="11" t="s">
        <v>37</v>
      </c>
      <c r="C394" s="11"/>
      <c r="D394" s="11"/>
      <c r="E394" s="11">
        <f>SUMIF(E386:E393,"&gt;0")</f>
        <v>800</v>
      </c>
      <c r="F394" s="11">
        <f>SUMIF(F386:F393,"&gt;0")</f>
        <v>2625698</v>
      </c>
      <c r="G394" s="11">
        <f>SUMIF(G386:G393,"&gt;0")</f>
        <v>4007616</v>
      </c>
      <c r="H394" s="11">
        <f>SUMIF(H386:H393,"&gt;0")</f>
        <v>2265.1</v>
      </c>
      <c r="I394" s="12"/>
    </row>
    <row r="395" spans="1:9" x14ac:dyDescent="0.25">
      <c r="A395" s="13"/>
      <c r="B395" s="14"/>
      <c r="C395" s="14"/>
      <c r="D395" s="14"/>
      <c r="E395" s="14"/>
      <c r="F395" s="14"/>
      <c r="G395" s="14"/>
      <c r="H395" s="14"/>
      <c r="I395" s="15"/>
    </row>
    <row r="396" spans="1:9" x14ac:dyDescent="0.25">
      <c r="A396" s="5"/>
      <c r="B396" s="6" t="s">
        <v>556</v>
      </c>
      <c r="C396" s="6"/>
      <c r="D396" s="6"/>
      <c r="E396" s="6"/>
      <c r="F396" s="6"/>
      <c r="G396" s="6"/>
      <c r="H396" s="6"/>
      <c r="I396" s="7"/>
    </row>
    <row r="397" spans="1:9" ht="22.5" x14ac:dyDescent="0.25">
      <c r="A397" s="8">
        <v>1</v>
      </c>
      <c r="B397" s="1" t="s">
        <v>557</v>
      </c>
      <c r="C397" s="1" t="s">
        <v>558</v>
      </c>
      <c r="D397" s="1" t="s">
        <v>559</v>
      </c>
      <c r="E397" s="1">
        <v>100</v>
      </c>
      <c r="F397" s="1">
        <v>36791</v>
      </c>
      <c r="G397" s="1">
        <v>0</v>
      </c>
      <c r="H397" s="1">
        <v>146.9</v>
      </c>
      <c r="I397" s="9" t="s">
        <v>560</v>
      </c>
    </row>
    <row r="398" spans="1:9" x14ac:dyDescent="0.25">
      <c r="A398" s="10">
        <f>COUNTIF(A397:A397,"&gt;0")</f>
        <v>1</v>
      </c>
      <c r="B398" s="11" t="s">
        <v>37</v>
      </c>
      <c r="C398" s="11"/>
      <c r="D398" s="11"/>
      <c r="E398" s="11">
        <f>SUMIF(E397:E397,"&gt;0")</f>
        <v>100</v>
      </c>
      <c r="F398" s="11">
        <f>SUMIF(F397:F397,"&gt;0")</f>
        <v>36791</v>
      </c>
      <c r="G398" s="11">
        <f>SUMIF(G397:G397,"&gt;0")</f>
        <v>0</v>
      </c>
      <c r="H398" s="11">
        <f>SUMIF(H397:H397,"&gt;0")</f>
        <v>146.9</v>
      </c>
      <c r="I398" s="12"/>
    </row>
    <row r="399" spans="1:9" x14ac:dyDescent="0.25">
      <c r="A399" s="13"/>
      <c r="B399" s="14"/>
      <c r="C399" s="14"/>
      <c r="D399" s="14"/>
      <c r="E399" s="14"/>
      <c r="F399" s="14"/>
      <c r="G399" s="14"/>
      <c r="H399" s="14"/>
      <c r="I399" s="15"/>
    </row>
    <row r="400" spans="1:9" x14ac:dyDescent="0.25">
      <c r="A400" s="5"/>
      <c r="B400" s="6" t="s">
        <v>561</v>
      </c>
      <c r="C400" s="6"/>
      <c r="D400" s="6"/>
      <c r="E400" s="6"/>
      <c r="F400" s="6"/>
      <c r="G400" s="6"/>
      <c r="H400" s="6"/>
      <c r="I400" s="7"/>
    </row>
    <row r="401" spans="1:9" x14ac:dyDescent="0.25">
      <c r="A401" s="8">
        <v>1</v>
      </c>
      <c r="B401" s="1" t="s">
        <v>562</v>
      </c>
      <c r="C401" s="1" t="s">
        <v>563</v>
      </c>
      <c r="D401" s="1"/>
      <c r="E401" s="1">
        <v>0</v>
      </c>
      <c r="F401" s="1">
        <v>233077</v>
      </c>
      <c r="G401" s="1">
        <v>0</v>
      </c>
      <c r="H401" s="1">
        <v>0</v>
      </c>
      <c r="I401" s="9" t="s">
        <v>564</v>
      </c>
    </row>
    <row r="402" spans="1:9" x14ac:dyDescent="0.25">
      <c r="A402" s="8">
        <v>2</v>
      </c>
      <c r="B402" s="1" t="s">
        <v>565</v>
      </c>
      <c r="C402" s="1" t="s">
        <v>563</v>
      </c>
      <c r="D402" s="1"/>
      <c r="E402" s="1">
        <v>0</v>
      </c>
      <c r="F402" s="1">
        <v>1612034</v>
      </c>
      <c r="G402" s="1">
        <v>895168</v>
      </c>
      <c r="H402" s="1">
        <v>0</v>
      </c>
      <c r="I402" s="9" t="s">
        <v>564</v>
      </c>
    </row>
    <row r="403" spans="1:9" ht="33.75" x14ac:dyDescent="0.25">
      <c r="A403" s="8">
        <v>3</v>
      </c>
      <c r="B403" s="1" t="s">
        <v>566</v>
      </c>
      <c r="C403" s="1" t="s">
        <v>567</v>
      </c>
      <c r="D403" s="1" t="s">
        <v>568</v>
      </c>
      <c r="E403" s="1">
        <v>0</v>
      </c>
      <c r="F403" s="1">
        <v>706536</v>
      </c>
      <c r="G403" s="1">
        <v>0</v>
      </c>
      <c r="H403" s="1">
        <v>0</v>
      </c>
      <c r="I403" s="9" t="s">
        <v>569</v>
      </c>
    </row>
    <row r="404" spans="1:9" x14ac:dyDescent="0.25">
      <c r="A404" s="10">
        <f>COUNTIF(A401:A403,"&gt;0")</f>
        <v>3</v>
      </c>
      <c r="B404" s="11" t="s">
        <v>37</v>
      </c>
      <c r="C404" s="11"/>
      <c r="D404" s="11"/>
      <c r="E404" s="11">
        <f>SUMIF(E401:E403,"&gt;0")</f>
        <v>0</v>
      </c>
      <c r="F404" s="11">
        <f>SUMIF(F401:F403,"&gt;0")</f>
        <v>2551647</v>
      </c>
      <c r="G404" s="11">
        <f>SUMIF(G401:G403,"&gt;0")</f>
        <v>895168</v>
      </c>
      <c r="H404" s="11">
        <f>SUMIF(H401:H403,"&gt;0")</f>
        <v>0</v>
      </c>
      <c r="I404" s="12"/>
    </row>
    <row r="405" spans="1:9" x14ac:dyDescent="0.25">
      <c r="A405" s="13"/>
      <c r="B405" s="14"/>
      <c r="C405" s="14"/>
      <c r="D405" s="14"/>
      <c r="E405" s="14"/>
      <c r="F405" s="14"/>
      <c r="G405" s="14"/>
      <c r="H405" s="14"/>
      <c r="I405" s="15"/>
    </row>
    <row r="406" spans="1:9" x14ac:dyDescent="0.25">
      <c r="A406" s="5"/>
      <c r="B406" s="6" t="s">
        <v>570</v>
      </c>
      <c r="C406" s="6"/>
      <c r="D406" s="6"/>
      <c r="E406" s="6"/>
      <c r="F406" s="6"/>
      <c r="G406" s="6"/>
      <c r="H406" s="6"/>
      <c r="I406" s="7"/>
    </row>
    <row r="407" spans="1:9" x14ac:dyDescent="0.25">
      <c r="A407" s="8">
        <v>1</v>
      </c>
      <c r="B407" s="1" t="s">
        <v>571</v>
      </c>
      <c r="C407" s="1" t="s">
        <v>572</v>
      </c>
      <c r="D407" s="1" t="s">
        <v>573</v>
      </c>
      <c r="E407" s="1">
        <v>0</v>
      </c>
      <c r="F407" s="1">
        <v>3478</v>
      </c>
      <c r="G407" s="1">
        <v>104260</v>
      </c>
      <c r="H407" s="1">
        <v>1423.6</v>
      </c>
      <c r="I407" s="9" t="s">
        <v>53</v>
      </c>
    </row>
    <row r="408" spans="1:9" x14ac:dyDescent="0.25">
      <c r="A408" s="8">
        <v>2</v>
      </c>
      <c r="B408" s="1" t="s">
        <v>574</v>
      </c>
      <c r="C408" s="1" t="s">
        <v>575</v>
      </c>
      <c r="D408" s="1" t="s">
        <v>576</v>
      </c>
      <c r="E408" s="1">
        <v>0</v>
      </c>
      <c r="F408" s="1">
        <v>5269</v>
      </c>
      <c r="G408" s="1">
        <v>288488</v>
      </c>
      <c r="H408" s="1">
        <v>2420</v>
      </c>
      <c r="I408" s="9" t="s">
        <v>53</v>
      </c>
    </row>
    <row r="409" spans="1:9" x14ac:dyDescent="0.25">
      <c r="A409" s="10">
        <f>COUNTIF(A407:A408,"&gt;0")</f>
        <v>2</v>
      </c>
      <c r="B409" s="11" t="s">
        <v>37</v>
      </c>
      <c r="C409" s="11"/>
      <c r="D409" s="11"/>
      <c r="E409" s="11">
        <f>SUMIF(E407:E408,"&gt;0")</f>
        <v>0</v>
      </c>
      <c r="F409" s="11">
        <f>SUMIF(F407:F408,"&gt;0")</f>
        <v>8747</v>
      </c>
      <c r="G409" s="11">
        <f>SUMIF(G407:G408,"&gt;0")</f>
        <v>392748</v>
      </c>
      <c r="H409" s="11">
        <f>SUMIF(H407:H408,"&gt;0")</f>
        <v>3843.6</v>
      </c>
      <c r="I409" s="12"/>
    </row>
    <row r="410" spans="1:9" x14ac:dyDescent="0.25">
      <c r="A410" s="13"/>
      <c r="B410" s="14"/>
      <c r="C410" s="14"/>
      <c r="D410" s="14"/>
      <c r="E410" s="14"/>
      <c r="F410" s="14"/>
      <c r="G410" s="14"/>
      <c r="H410" s="14"/>
      <c r="I410" s="15"/>
    </row>
    <row r="411" spans="1:9" x14ac:dyDescent="0.25">
      <c r="A411" s="5"/>
      <c r="B411" s="6" t="s">
        <v>577</v>
      </c>
      <c r="C411" s="6"/>
      <c r="D411" s="6"/>
      <c r="E411" s="6"/>
      <c r="F411" s="6"/>
      <c r="G411" s="6"/>
      <c r="H411" s="6"/>
      <c r="I411" s="7"/>
    </row>
    <row r="412" spans="1:9" x14ac:dyDescent="0.25">
      <c r="A412" s="8">
        <v>1</v>
      </c>
      <c r="B412" s="1" t="s">
        <v>578</v>
      </c>
      <c r="C412" s="1" t="s">
        <v>579</v>
      </c>
      <c r="D412" s="1" t="s">
        <v>580</v>
      </c>
      <c r="E412" s="1">
        <v>100</v>
      </c>
      <c r="F412" s="1">
        <v>643883</v>
      </c>
      <c r="G412" s="1">
        <v>613002</v>
      </c>
      <c r="H412" s="1">
        <v>801.6</v>
      </c>
      <c r="I412" s="9" t="s">
        <v>581</v>
      </c>
    </row>
    <row r="413" spans="1:9" x14ac:dyDescent="0.25">
      <c r="A413" s="10">
        <f>COUNTIF(A412:A412,"&gt;0")</f>
        <v>1</v>
      </c>
      <c r="B413" s="11" t="s">
        <v>37</v>
      </c>
      <c r="C413" s="11"/>
      <c r="D413" s="11"/>
      <c r="E413" s="11">
        <f>SUMIF(E412:E412,"&gt;0")</f>
        <v>100</v>
      </c>
      <c r="F413" s="11">
        <f>SUMIF(F412:F412,"&gt;0")</f>
        <v>643883</v>
      </c>
      <c r="G413" s="11">
        <f>SUMIF(G412:G412,"&gt;0")</f>
        <v>613002</v>
      </c>
      <c r="H413" s="11">
        <f>SUMIF(H412:H412,"&gt;0")</f>
        <v>801.6</v>
      </c>
      <c r="I413" s="12"/>
    </row>
    <row r="414" spans="1:9" x14ac:dyDescent="0.25">
      <c r="A414" s="13"/>
      <c r="B414" s="14"/>
      <c r="C414" s="14"/>
      <c r="D414" s="14"/>
      <c r="E414" s="14"/>
      <c r="F414" s="14"/>
      <c r="G414" s="14"/>
      <c r="H414" s="14"/>
      <c r="I414" s="15"/>
    </row>
    <row r="415" spans="1:9" x14ac:dyDescent="0.25">
      <c r="A415" s="5"/>
      <c r="B415" s="6" t="s">
        <v>582</v>
      </c>
      <c r="C415" s="6"/>
      <c r="D415" s="6"/>
      <c r="E415" s="6"/>
      <c r="F415" s="6"/>
      <c r="G415" s="6"/>
      <c r="H415" s="6"/>
      <c r="I415" s="7"/>
    </row>
    <row r="416" spans="1:9" ht="22.5" x14ac:dyDescent="0.25">
      <c r="A416" s="8">
        <v>1</v>
      </c>
      <c r="B416" s="1" t="s">
        <v>121</v>
      </c>
      <c r="C416" s="1" t="s">
        <v>583</v>
      </c>
      <c r="D416" s="1" t="s">
        <v>584</v>
      </c>
      <c r="E416" s="1">
        <v>100</v>
      </c>
      <c r="F416" s="1">
        <v>0</v>
      </c>
      <c r="G416" s="1">
        <v>0</v>
      </c>
      <c r="H416" s="1">
        <v>49.8</v>
      </c>
      <c r="I416" s="9" t="s">
        <v>113</v>
      </c>
    </row>
    <row r="417" spans="1:9" x14ac:dyDescent="0.25">
      <c r="A417" s="8">
        <v>2</v>
      </c>
      <c r="B417" s="1" t="s">
        <v>402</v>
      </c>
      <c r="C417" s="1" t="s">
        <v>585</v>
      </c>
      <c r="D417" s="1"/>
      <c r="E417" s="1">
        <v>100</v>
      </c>
      <c r="F417" s="1">
        <v>145103</v>
      </c>
      <c r="G417" s="1">
        <v>1433</v>
      </c>
      <c r="H417" s="1">
        <v>66.8</v>
      </c>
      <c r="I417" s="9" t="s">
        <v>586</v>
      </c>
    </row>
    <row r="418" spans="1:9" ht="22.5" x14ac:dyDescent="0.25">
      <c r="A418" s="8">
        <v>3</v>
      </c>
      <c r="B418" s="1" t="s">
        <v>587</v>
      </c>
      <c r="C418" s="1" t="s">
        <v>588</v>
      </c>
      <c r="D418" s="1" t="s">
        <v>589</v>
      </c>
      <c r="E418" s="1">
        <v>100</v>
      </c>
      <c r="F418" s="1">
        <v>6363866</v>
      </c>
      <c r="G418" s="1">
        <v>3338397</v>
      </c>
      <c r="H418" s="1">
        <v>508.2</v>
      </c>
      <c r="I418" s="9" t="s">
        <v>590</v>
      </c>
    </row>
    <row r="419" spans="1:9" x14ac:dyDescent="0.25">
      <c r="A419" s="8">
        <v>4</v>
      </c>
      <c r="B419" s="1" t="s">
        <v>591</v>
      </c>
      <c r="C419" s="1" t="s">
        <v>592</v>
      </c>
      <c r="D419" s="1" t="s">
        <v>593</v>
      </c>
      <c r="E419" s="1">
        <v>100</v>
      </c>
      <c r="F419" s="1">
        <v>27061</v>
      </c>
      <c r="G419" s="1">
        <v>23494</v>
      </c>
      <c r="H419" s="1">
        <v>11.2</v>
      </c>
      <c r="I419" s="9" t="s">
        <v>53</v>
      </c>
    </row>
    <row r="420" spans="1:9" x14ac:dyDescent="0.25">
      <c r="A420" s="8">
        <v>5</v>
      </c>
      <c r="B420" s="1" t="s">
        <v>594</v>
      </c>
      <c r="C420" s="1" t="s">
        <v>595</v>
      </c>
      <c r="D420" s="1" t="s">
        <v>596</v>
      </c>
      <c r="E420" s="1">
        <v>100</v>
      </c>
      <c r="F420" s="1">
        <v>126762</v>
      </c>
      <c r="G420" s="1">
        <v>272444</v>
      </c>
      <c r="H420" s="1">
        <v>115.4</v>
      </c>
      <c r="I420" s="9" t="s">
        <v>53</v>
      </c>
    </row>
    <row r="421" spans="1:9" ht="22.5" x14ac:dyDescent="0.25">
      <c r="A421" s="8">
        <v>6</v>
      </c>
      <c r="B421" s="1" t="s">
        <v>597</v>
      </c>
      <c r="C421" s="1" t="s">
        <v>598</v>
      </c>
      <c r="D421" s="1" t="s">
        <v>599</v>
      </c>
      <c r="E421" s="1">
        <v>100</v>
      </c>
      <c r="F421" s="1">
        <v>656510</v>
      </c>
      <c r="G421" s="1">
        <v>261243</v>
      </c>
      <c r="H421" s="1">
        <v>145.30000000000001</v>
      </c>
      <c r="I421" s="9" t="s">
        <v>53</v>
      </c>
    </row>
    <row r="422" spans="1:9" x14ac:dyDescent="0.25">
      <c r="A422" s="10">
        <f>COUNTIF(A416:A421,"&gt;0")</f>
        <v>6</v>
      </c>
      <c r="B422" s="11" t="s">
        <v>37</v>
      </c>
      <c r="C422" s="11"/>
      <c r="D422" s="11"/>
      <c r="E422" s="11">
        <f>SUMIF(E416:E421,"&gt;0")</f>
        <v>600</v>
      </c>
      <c r="F422" s="11">
        <f>SUMIF(F416:F421,"&gt;0")</f>
        <v>7319302</v>
      </c>
      <c r="G422" s="11">
        <f>SUMIF(G416:G421,"&gt;0")</f>
        <v>3897011</v>
      </c>
      <c r="H422" s="11">
        <f>SUMIF(H416:H421,"&gt;0")</f>
        <v>896.7</v>
      </c>
      <c r="I422" s="12"/>
    </row>
    <row r="423" spans="1:9" x14ac:dyDescent="0.25">
      <c r="A423" s="13"/>
      <c r="B423" s="14"/>
      <c r="C423" s="14"/>
      <c r="D423" s="14"/>
      <c r="E423" s="14"/>
      <c r="F423" s="14"/>
      <c r="G423" s="14"/>
      <c r="H423" s="14"/>
      <c r="I423" s="15"/>
    </row>
    <row r="424" spans="1:9" x14ac:dyDescent="0.25">
      <c r="A424" s="5"/>
      <c r="B424" s="6" t="s">
        <v>600</v>
      </c>
      <c r="C424" s="6"/>
      <c r="D424" s="6"/>
      <c r="E424" s="6"/>
      <c r="F424" s="6"/>
      <c r="G424" s="6"/>
      <c r="H424" s="6"/>
      <c r="I424" s="7"/>
    </row>
    <row r="425" spans="1:9" ht="22.5" x14ac:dyDescent="0.25">
      <c r="A425" s="8">
        <v>1</v>
      </c>
      <c r="B425" s="1" t="s">
        <v>28</v>
      </c>
      <c r="C425" s="1" t="s">
        <v>601</v>
      </c>
      <c r="D425" s="1" t="s">
        <v>602</v>
      </c>
      <c r="E425" s="1">
        <v>76.52</v>
      </c>
      <c r="F425" s="1">
        <v>753751</v>
      </c>
      <c r="G425" s="1">
        <v>298950</v>
      </c>
      <c r="H425" s="1">
        <v>1567</v>
      </c>
      <c r="I425" s="9" t="s">
        <v>543</v>
      </c>
    </row>
    <row r="426" spans="1:9" x14ac:dyDescent="0.25">
      <c r="A426" s="8">
        <v>2</v>
      </c>
      <c r="B426" s="1" t="s">
        <v>603</v>
      </c>
      <c r="C426" s="1" t="s">
        <v>604</v>
      </c>
      <c r="D426" s="1" t="s">
        <v>605</v>
      </c>
      <c r="E426" s="1">
        <v>76.52</v>
      </c>
      <c r="F426" s="1">
        <v>271560</v>
      </c>
      <c r="G426" s="1">
        <v>204414</v>
      </c>
      <c r="H426" s="1">
        <v>59.3</v>
      </c>
      <c r="I426" s="9" t="s">
        <v>543</v>
      </c>
    </row>
    <row r="427" spans="1:9" x14ac:dyDescent="0.25">
      <c r="A427" s="10">
        <f>COUNTIF(A425:A426,"&gt;0")</f>
        <v>2</v>
      </c>
      <c r="B427" s="11" t="s">
        <v>37</v>
      </c>
      <c r="C427" s="11"/>
      <c r="D427" s="11"/>
      <c r="E427" s="11">
        <f>SUMIF(E425:E426,"&gt;0")</f>
        <v>153.04</v>
      </c>
      <c r="F427" s="11">
        <f>SUMIF(F425:F426,"&gt;0")</f>
        <v>1025311</v>
      </c>
      <c r="G427" s="11">
        <f>SUMIF(G425:G426,"&gt;0")</f>
        <v>503364</v>
      </c>
      <c r="H427" s="11">
        <f>SUMIF(H425:H426,"&gt;0")</f>
        <v>1626.3</v>
      </c>
      <c r="I427" s="12"/>
    </row>
    <row r="428" spans="1:9" x14ac:dyDescent="0.25">
      <c r="A428" s="13"/>
      <c r="B428" s="14"/>
      <c r="C428" s="14"/>
      <c r="D428" s="14"/>
      <c r="E428" s="14"/>
      <c r="F428" s="14"/>
      <c r="G428" s="14"/>
      <c r="H428" s="14"/>
      <c r="I428" s="15"/>
    </row>
    <row r="429" spans="1:9" x14ac:dyDescent="0.25">
      <c r="A429" s="5"/>
      <c r="B429" s="6" t="s">
        <v>606</v>
      </c>
      <c r="C429" s="6"/>
      <c r="D429" s="6"/>
      <c r="E429" s="6"/>
      <c r="F429" s="6"/>
      <c r="G429" s="6"/>
      <c r="H429" s="6"/>
      <c r="I429" s="7"/>
    </row>
    <row r="430" spans="1:9" x14ac:dyDescent="0.25">
      <c r="A430" s="8">
        <v>1</v>
      </c>
      <c r="B430" s="1" t="s">
        <v>607</v>
      </c>
      <c r="C430" s="1" t="s">
        <v>608</v>
      </c>
      <c r="D430" s="1"/>
      <c r="E430" s="1">
        <v>0</v>
      </c>
      <c r="F430" s="1">
        <v>122786</v>
      </c>
      <c r="G430" s="1">
        <v>0</v>
      </c>
      <c r="H430" s="1">
        <v>324</v>
      </c>
      <c r="I430" s="9" t="s">
        <v>609</v>
      </c>
    </row>
    <row r="431" spans="1:9" x14ac:dyDescent="0.25">
      <c r="A431" s="10">
        <f>COUNTIF(A430:A430,"&gt;0")</f>
        <v>1</v>
      </c>
      <c r="B431" s="11" t="s">
        <v>37</v>
      </c>
      <c r="C431" s="11"/>
      <c r="D431" s="11"/>
      <c r="E431" s="11">
        <f>SUMIF(E430:E430,"&gt;0")</f>
        <v>0</v>
      </c>
      <c r="F431" s="11">
        <f>SUMIF(F430:F430,"&gt;0")</f>
        <v>122786</v>
      </c>
      <c r="G431" s="11">
        <f>SUMIF(G430:G430,"&gt;0")</f>
        <v>0</v>
      </c>
      <c r="H431" s="11">
        <f>SUMIF(H430:H430,"&gt;0")</f>
        <v>324</v>
      </c>
      <c r="I431" s="12"/>
    </row>
    <row r="432" spans="1:9" x14ac:dyDescent="0.25">
      <c r="A432" s="13"/>
      <c r="B432" s="14"/>
      <c r="C432" s="14"/>
      <c r="D432" s="14"/>
      <c r="E432" s="14"/>
      <c r="F432" s="14"/>
      <c r="G432" s="14"/>
      <c r="H432" s="14"/>
      <c r="I432" s="15"/>
    </row>
    <row r="433" spans="1:9" x14ac:dyDescent="0.25">
      <c r="A433" s="5"/>
      <c r="B433" s="6" t="s">
        <v>610</v>
      </c>
      <c r="C433" s="6"/>
      <c r="D433" s="6"/>
      <c r="E433" s="6"/>
      <c r="F433" s="6"/>
      <c r="G433" s="6"/>
      <c r="H433" s="6"/>
      <c r="I433" s="7"/>
    </row>
    <row r="434" spans="1:9" ht="22.5" x14ac:dyDescent="0.25">
      <c r="A434" s="8">
        <v>1</v>
      </c>
      <c r="B434" s="1" t="s">
        <v>611</v>
      </c>
      <c r="C434" s="1" t="s">
        <v>612</v>
      </c>
      <c r="D434" s="1" t="s">
        <v>613</v>
      </c>
      <c r="E434" s="1">
        <v>100</v>
      </c>
      <c r="F434" s="1">
        <v>0</v>
      </c>
      <c r="G434" s="1">
        <v>0</v>
      </c>
      <c r="H434" s="1">
        <v>156.19999999999999</v>
      </c>
      <c r="I434" s="9" t="s">
        <v>614</v>
      </c>
    </row>
    <row r="435" spans="1:9" ht="22.5" x14ac:dyDescent="0.25">
      <c r="A435" s="8">
        <v>2</v>
      </c>
      <c r="B435" s="1" t="s">
        <v>615</v>
      </c>
      <c r="C435" s="1" t="s">
        <v>616</v>
      </c>
      <c r="D435" s="1" t="s">
        <v>617</v>
      </c>
      <c r="E435" s="1">
        <v>100</v>
      </c>
      <c r="F435" s="1">
        <v>604960</v>
      </c>
      <c r="G435" s="1">
        <v>45336</v>
      </c>
      <c r="H435" s="1">
        <v>31.9</v>
      </c>
      <c r="I435" s="9" t="s">
        <v>614</v>
      </c>
    </row>
    <row r="436" spans="1:9" ht="22.5" x14ac:dyDescent="0.25">
      <c r="A436" s="8">
        <v>3</v>
      </c>
      <c r="B436" s="1" t="s">
        <v>618</v>
      </c>
      <c r="C436" s="1" t="s">
        <v>619</v>
      </c>
      <c r="D436" s="1" t="s">
        <v>620</v>
      </c>
      <c r="E436" s="1">
        <v>100</v>
      </c>
      <c r="F436" s="1">
        <v>95595</v>
      </c>
      <c r="G436" s="1">
        <v>500</v>
      </c>
      <c r="H436" s="1">
        <v>150.6</v>
      </c>
      <c r="I436" s="9" t="s">
        <v>614</v>
      </c>
    </row>
    <row r="437" spans="1:9" ht="22.5" x14ac:dyDescent="0.25">
      <c r="A437" s="8">
        <v>4</v>
      </c>
      <c r="B437" s="1" t="s">
        <v>618</v>
      </c>
      <c r="C437" s="1" t="s">
        <v>621</v>
      </c>
      <c r="D437" s="1" t="s">
        <v>622</v>
      </c>
      <c r="E437" s="1">
        <v>100</v>
      </c>
      <c r="F437" s="1">
        <v>0</v>
      </c>
      <c r="G437" s="1">
        <v>0</v>
      </c>
      <c r="H437" s="1">
        <v>69.7</v>
      </c>
      <c r="I437" s="9" t="s">
        <v>614</v>
      </c>
    </row>
    <row r="438" spans="1:9" ht="22.5" x14ac:dyDescent="0.25">
      <c r="A438" s="8">
        <v>5</v>
      </c>
      <c r="B438" s="1" t="s">
        <v>618</v>
      </c>
      <c r="C438" s="1" t="s">
        <v>623</v>
      </c>
      <c r="D438" s="1" t="s">
        <v>624</v>
      </c>
      <c r="E438" s="1">
        <v>100</v>
      </c>
      <c r="F438" s="1">
        <v>0</v>
      </c>
      <c r="G438" s="1">
        <v>0</v>
      </c>
      <c r="H438" s="1">
        <v>243.5</v>
      </c>
      <c r="I438" s="9" t="s">
        <v>614</v>
      </c>
    </row>
    <row r="439" spans="1:9" ht="22.5" x14ac:dyDescent="0.25">
      <c r="A439" s="8">
        <v>6</v>
      </c>
      <c r="B439" s="1" t="s">
        <v>618</v>
      </c>
      <c r="C439" s="1" t="s">
        <v>623</v>
      </c>
      <c r="D439" s="1" t="s">
        <v>625</v>
      </c>
      <c r="E439" s="1">
        <v>100</v>
      </c>
      <c r="F439" s="1">
        <v>9227</v>
      </c>
      <c r="G439" s="1">
        <v>500</v>
      </c>
      <c r="H439" s="1">
        <v>69.5</v>
      </c>
      <c r="I439" s="9" t="s">
        <v>614</v>
      </c>
    </row>
    <row r="440" spans="1:9" ht="22.5" x14ac:dyDescent="0.25">
      <c r="A440" s="8">
        <v>7</v>
      </c>
      <c r="B440" s="1" t="s">
        <v>618</v>
      </c>
      <c r="C440" s="1" t="s">
        <v>626</v>
      </c>
      <c r="D440" s="1" t="s">
        <v>627</v>
      </c>
      <c r="E440" s="1">
        <v>100</v>
      </c>
      <c r="F440" s="1">
        <v>2257738</v>
      </c>
      <c r="G440" s="1">
        <v>1000</v>
      </c>
      <c r="H440" s="1">
        <v>1672.6</v>
      </c>
      <c r="I440" s="9" t="s">
        <v>614</v>
      </c>
    </row>
    <row r="441" spans="1:9" ht="22.5" x14ac:dyDescent="0.25">
      <c r="A441" s="8">
        <v>8</v>
      </c>
      <c r="B441" s="1" t="s">
        <v>611</v>
      </c>
      <c r="C441" s="1" t="s">
        <v>628</v>
      </c>
      <c r="D441" s="1" t="s">
        <v>629</v>
      </c>
      <c r="E441" s="1">
        <v>100</v>
      </c>
      <c r="F441" s="1">
        <v>0</v>
      </c>
      <c r="G441" s="1">
        <v>0</v>
      </c>
      <c r="H441" s="1">
        <v>156.19999999999999</v>
      </c>
      <c r="I441" s="9" t="s">
        <v>614</v>
      </c>
    </row>
    <row r="442" spans="1:9" ht="22.5" x14ac:dyDescent="0.25">
      <c r="A442" s="8">
        <v>9</v>
      </c>
      <c r="B442" s="1" t="s">
        <v>630</v>
      </c>
      <c r="C442" s="1" t="s">
        <v>628</v>
      </c>
      <c r="D442" s="1" t="s">
        <v>631</v>
      </c>
      <c r="E442" s="1">
        <v>100</v>
      </c>
      <c r="F442" s="1">
        <v>0</v>
      </c>
      <c r="G442" s="1">
        <v>0</v>
      </c>
      <c r="H442" s="1">
        <v>156.19999999999999</v>
      </c>
      <c r="I442" s="9" t="s">
        <v>614</v>
      </c>
    </row>
    <row r="443" spans="1:9" ht="22.5" x14ac:dyDescent="0.25">
      <c r="A443" s="8">
        <v>10</v>
      </c>
      <c r="B443" s="1" t="s">
        <v>618</v>
      </c>
      <c r="C443" s="1" t="s">
        <v>632</v>
      </c>
      <c r="D443" s="1" t="s">
        <v>633</v>
      </c>
      <c r="E443" s="1">
        <v>100</v>
      </c>
      <c r="F443" s="1">
        <v>121845</v>
      </c>
      <c r="G443" s="1">
        <v>2649</v>
      </c>
      <c r="H443" s="1">
        <v>81.400000000000006</v>
      </c>
      <c r="I443" s="9" t="s">
        <v>614</v>
      </c>
    </row>
    <row r="444" spans="1:9" ht="22.5" x14ac:dyDescent="0.25">
      <c r="A444" s="8">
        <v>11</v>
      </c>
      <c r="B444" s="1" t="s">
        <v>618</v>
      </c>
      <c r="C444" s="1" t="s">
        <v>634</v>
      </c>
      <c r="D444" s="1" t="s">
        <v>635</v>
      </c>
      <c r="E444" s="1">
        <v>100</v>
      </c>
      <c r="F444" s="1">
        <v>110401</v>
      </c>
      <c r="G444" s="1">
        <v>0</v>
      </c>
      <c r="H444" s="1">
        <v>79.7</v>
      </c>
      <c r="I444" s="9" t="s">
        <v>614</v>
      </c>
    </row>
    <row r="445" spans="1:9" ht="22.5" x14ac:dyDescent="0.25">
      <c r="A445" s="8">
        <v>12</v>
      </c>
      <c r="B445" s="1" t="s">
        <v>618</v>
      </c>
      <c r="C445" s="1" t="s">
        <v>636</v>
      </c>
      <c r="D445" s="1" t="s">
        <v>637</v>
      </c>
      <c r="E445" s="1">
        <v>100</v>
      </c>
      <c r="F445" s="1">
        <v>433760</v>
      </c>
      <c r="G445" s="1">
        <v>100</v>
      </c>
      <c r="H445" s="1">
        <v>207.6</v>
      </c>
      <c r="I445" s="9" t="s">
        <v>614</v>
      </c>
    </row>
    <row r="446" spans="1:9" ht="22.5" x14ac:dyDescent="0.25">
      <c r="A446" s="8">
        <v>13</v>
      </c>
      <c r="B446" s="1" t="s">
        <v>117</v>
      </c>
      <c r="C446" s="1" t="s">
        <v>638</v>
      </c>
      <c r="D446" s="1" t="s">
        <v>639</v>
      </c>
      <c r="E446" s="1">
        <v>100</v>
      </c>
      <c r="F446" s="1">
        <v>13639</v>
      </c>
      <c r="G446" s="1">
        <v>0</v>
      </c>
      <c r="H446" s="1">
        <v>60.6</v>
      </c>
      <c r="I446" s="9" t="s">
        <v>614</v>
      </c>
    </row>
    <row r="447" spans="1:9" ht="22.5" x14ac:dyDescent="0.25">
      <c r="A447" s="8">
        <v>14</v>
      </c>
      <c r="B447" s="1" t="s">
        <v>640</v>
      </c>
      <c r="C447" s="1" t="s">
        <v>641</v>
      </c>
      <c r="D447" s="1" t="s">
        <v>642</v>
      </c>
      <c r="E447" s="1">
        <v>100</v>
      </c>
      <c r="F447" s="1">
        <v>0</v>
      </c>
      <c r="G447" s="1">
        <v>0</v>
      </c>
      <c r="H447" s="1">
        <v>76.8</v>
      </c>
      <c r="I447" s="9" t="s">
        <v>614</v>
      </c>
    </row>
    <row r="448" spans="1:9" ht="22.5" x14ac:dyDescent="0.25">
      <c r="A448" s="8">
        <v>15</v>
      </c>
      <c r="B448" s="1" t="s">
        <v>640</v>
      </c>
      <c r="C448" s="1" t="s">
        <v>641</v>
      </c>
      <c r="D448" s="1" t="s">
        <v>643</v>
      </c>
      <c r="E448" s="1">
        <v>100</v>
      </c>
      <c r="F448" s="1">
        <v>0</v>
      </c>
      <c r="G448" s="1">
        <v>0</v>
      </c>
      <c r="H448" s="1">
        <v>54.6</v>
      </c>
      <c r="I448" s="9" t="s">
        <v>644</v>
      </c>
    </row>
    <row r="449" spans="1:9" ht="22.5" x14ac:dyDescent="0.25">
      <c r="A449" s="8">
        <v>16</v>
      </c>
      <c r="B449" s="1" t="s">
        <v>645</v>
      </c>
      <c r="C449" s="1" t="s">
        <v>646</v>
      </c>
      <c r="D449" s="1" t="s">
        <v>647</v>
      </c>
      <c r="E449" s="1">
        <v>100</v>
      </c>
      <c r="F449" s="1">
        <v>0</v>
      </c>
      <c r="G449" s="1">
        <v>0</v>
      </c>
      <c r="H449" s="1">
        <v>129</v>
      </c>
      <c r="I449" s="9" t="s">
        <v>614</v>
      </c>
    </row>
    <row r="450" spans="1:9" ht="22.5" x14ac:dyDescent="0.25">
      <c r="A450" s="8">
        <v>17</v>
      </c>
      <c r="B450" s="1" t="s">
        <v>117</v>
      </c>
      <c r="C450" s="1" t="s">
        <v>646</v>
      </c>
      <c r="D450" s="1" t="s">
        <v>648</v>
      </c>
      <c r="E450" s="1">
        <v>100</v>
      </c>
      <c r="F450" s="1">
        <v>172520</v>
      </c>
      <c r="G450" s="1">
        <v>89420</v>
      </c>
      <c r="H450" s="1">
        <v>108.3</v>
      </c>
      <c r="I450" s="9" t="s">
        <v>614</v>
      </c>
    </row>
    <row r="451" spans="1:9" ht="22.5" x14ac:dyDescent="0.25">
      <c r="A451" s="8">
        <v>18</v>
      </c>
      <c r="B451" s="1" t="s">
        <v>649</v>
      </c>
      <c r="C451" s="1" t="s">
        <v>650</v>
      </c>
      <c r="D451" s="1" t="s">
        <v>651</v>
      </c>
      <c r="E451" s="1">
        <v>100</v>
      </c>
      <c r="F451" s="1">
        <v>0</v>
      </c>
      <c r="G451" s="1">
        <v>0</v>
      </c>
      <c r="H451" s="1">
        <v>636</v>
      </c>
      <c r="I451" s="9" t="s">
        <v>614</v>
      </c>
    </row>
    <row r="452" spans="1:9" ht="22.5" x14ac:dyDescent="0.25">
      <c r="A452" s="8">
        <v>19</v>
      </c>
      <c r="B452" s="1" t="s">
        <v>611</v>
      </c>
      <c r="C452" s="1" t="s">
        <v>650</v>
      </c>
      <c r="D452" s="1" t="s">
        <v>652</v>
      </c>
      <c r="E452" s="1">
        <v>100</v>
      </c>
      <c r="F452" s="1">
        <v>0</v>
      </c>
      <c r="G452" s="1">
        <v>0</v>
      </c>
      <c r="H452" s="1">
        <v>2303.6999999999998</v>
      </c>
      <c r="I452" s="9" t="s">
        <v>653</v>
      </c>
    </row>
    <row r="453" spans="1:9" ht="22.5" x14ac:dyDescent="0.25">
      <c r="A453" s="8">
        <v>20</v>
      </c>
      <c r="B453" s="1" t="s">
        <v>654</v>
      </c>
      <c r="C453" s="1" t="s">
        <v>650</v>
      </c>
      <c r="D453" s="1" t="s">
        <v>655</v>
      </c>
      <c r="E453" s="1">
        <v>100</v>
      </c>
      <c r="F453" s="1">
        <v>0</v>
      </c>
      <c r="G453" s="1">
        <v>0</v>
      </c>
      <c r="H453" s="1">
        <v>19090</v>
      </c>
      <c r="I453" s="9" t="s">
        <v>614</v>
      </c>
    </row>
    <row r="454" spans="1:9" ht="22.5" x14ac:dyDescent="0.25">
      <c r="A454" s="8">
        <v>21</v>
      </c>
      <c r="B454" s="1" t="s">
        <v>654</v>
      </c>
      <c r="C454" s="1" t="s">
        <v>650</v>
      </c>
      <c r="D454" s="1" t="s">
        <v>656</v>
      </c>
      <c r="E454" s="1">
        <v>100</v>
      </c>
      <c r="F454" s="1">
        <v>0</v>
      </c>
      <c r="G454" s="1">
        <v>0</v>
      </c>
      <c r="H454" s="1">
        <v>1098</v>
      </c>
      <c r="I454" s="9" t="s">
        <v>614</v>
      </c>
    </row>
    <row r="455" spans="1:9" ht="22.5" x14ac:dyDescent="0.25">
      <c r="A455" s="8">
        <v>22</v>
      </c>
      <c r="B455" s="1" t="s">
        <v>654</v>
      </c>
      <c r="C455" s="1" t="s">
        <v>657</v>
      </c>
      <c r="D455" s="1" t="s">
        <v>658</v>
      </c>
      <c r="E455" s="1">
        <v>100</v>
      </c>
      <c r="F455" s="1">
        <v>0</v>
      </c>
      <c r="G455" s="1">
        <v>0</v>
      </c>
      <c r="H455" s="1">
        <v>1098</v>
      </c>
      <c r="I455" s="9" t="s">
        <v>614</v>
      </c>
    </row>
    <row r="456" spans="1:9" ht="22.5" x14ac:dyDescent="0.25">
      <c r="A456" s="8">
        <v>23</v>
      </c>
      <c r="B456" s="1" t="s">
        <v>117</v>
      </c>
      <c r="C456" s="1" t="s">
        <v>659</v>
      </c>
      <c r="D456" s="1" t="s">
        <v>660</v>
      </c>
      <c r="E456" s="1">
        <v>100</v>
      </c>
      <c r="F456" s="1">
        <v>98675</v>
      </c>
      <c r="G456" s="1">
        <v>40241</v>
      </c>
      <c r="H456" s="1">
        <v>50.8</v>
      </c>
      <c r="I456" s="9" t="s">
        <v>614</v>
      </c>
    </row>
    <row r="457" spans="1:9" ht="22.5" x14ac:dyDescent="0.25">
      <c r="A457" s="8">
        <v>24</v>
      </c>
      <c r="B457" s="1" t="s">
        <v>611</v>
      </c>
      <c r="C457" s="1" t="s">
        <v>661</v>
      </c>
      <c r="D457" s="1" t="s">
        <v>662</v>
      </c>
      <c r="E457" s="1">
        <v>100</v>
      </c>
      <c r="F457" s="1">
        <v>0</v>
      </c>
      <c r="G457" s="1">
        <v>0</v>
      </c>
      <c r="H457" s="1">
        <v>2250.4</v>
      </c>
      <c r="I457" s="9" t="s">
        <v>653</v>
      </c>
    </row>
    <row r="458" spans="1:9" ht="22.5" x14ac:dyDescent="0.25">
      <c r="A458" s="8">
        <v>25</v>
      </c>
      <c r="B458" s="1" t="s">
        <v>618</v>
      </c>
      <c r="C458" s="1" t="s">
        <v>663</v>
      </c>
      <c r="D458" s="1" t="s">
        <v>664</v>
      </c>
      <c r="E458" s="1">
        <v>100</v>
      </c>
      <c r="F458" s="1">
        <v>2413469</v>
      </c>
      <c r="G458" s="1">
        <v>0</v>
      </c>
      <c r="H458" s="1">
        <v>736.1</v>
      </c>
      <c r="I458" s="9" t="s">
        <v>644</v>
      </c>
    </row>
    <row r="459" spans="1:9" ht="22.5" x14ac:dyDescent="0.25">
      <c r="A459" s="8">
        <v>26</v>
      </c>
      <c r="B459" s="1" t="s">
        <v>665</v>
      </c>
      <c r="C459" s="1" t="s">
        <v>666</v>
      </c>
      <c r="D459" s="1" t="s">
        <v>667</v>
      </c>
      <c r="E459" s="1">
        <v>100</v>
      </c>
      <c r="F459" s="1">
        <v>127267</v>
      </c>
      <c r="G459" s="1">
        <v>10240</v>
      </c>
      <c r="H459" s="1">
        <v>314.5</v>
      </c>
      <c r="I459" s="9" t="s">
        <v>653</v>
      </c>
    </row>
    <row r="460" spans="1:9" x14ac:dyDescent="0.25">
      <c r="A460" s="10">
        <f>COUNTIF(A434:A459,"&gt;0")</f>
        <v>26</v>
      </c>
      <c r="B460" s="11" t="s">
        <v>37</v>
      </c>
      <c r="C460" s="11"/>
      <c r="D460" s="11"/>
      <c r="E460" s="11">
        <f>SUMIF(E434:E459,"&gt;0")</f>
        <v>2600</v>
      </c>
      <c r="F460" s="11">
        <f>SUMIF(F434:F459,"&gt;0")</f>
        <v>6459096</v>
      </c>
      <c r="G460" s="11">
        <f>SUMIF(G434:G459,"&gt;0")</f>
        <v>189986</v>
      </c>
      <c r="H460" s="11">
        <f>SUMIF(H434:H459,"&gt;0")</f>
        <v>31081.899999999998</v>
      </c>
      <c r="I460" s="12"/>
    </row>
    <row r="461" spans="1:9" x14ac:dyDescent="0.25">
      <c r="A461" s="13"/>
      <c r="B461" s="14"/>
      <c r="C461" s="14"/>
      <c r="D461" s="14"/>
      <c r="E461" s="14"/>
      <c r="F461" s="14"/>
      <c r="G461" s="14"/>
      <c r="H461" s="14"/>
      <c r="I461" s="15"/>
    </row>
    <row r="462" spans="1:9" x14ac:dyDescent="0.25">
      <c r="A462" s="17">
        <f>SUMIF(B7:B461,"=Total",A7:A461)</f>
        <v>371</v>
      </c>
      <c r="B462" s="17" t="s">
        <v>668</v>
      </c>
      <c r="C462" s="17"/>
      <c r="D462" s="17"/>
      <c r="E462" s="17">
        <f>SUMIF(B7:B461,"=Total",E7:E461)</f>
        <v>33197.368000000002</v>
      </c>
      <c r="F462" s="17">
        <f>SUMIF(B7:B461,"=Total",F7:F461)</f>
        <v>74471547</v>
      </c>
      <c r="G462" s="17">
        <f>SUMIF(B7:B461,"=Total",G7:G461)</f>
        <v>81154207</v>
      </c>
      <c r="H462" s="17">
        <f>SUMIF(B7:B461,"=Total",H7:H461)</f>
        <v>112197.55</v>
      </c>
      <c r="I462" s="17"/>
    </row>
  </sheetData>
  <mergeCells count="30">
    <mergeCell ref="B411:I411"/>
    <mergeCell ref="B415:I415"/>
    <mergeCell ref="B424:I424"/>
    <mergeCell ref="B429:I429"/>
    <mergeCell ref="B433:I433"/>
    <mergeCell ref="B379:I379"/>
    <mergeCell ref="B385:I385"/>
    <mergeCell ref="B396:I396"/>
    <mergeCell ref="B400:I400"/>
    <mergeCell ref="B406:I406"/>
    <mergeCell ref="B348:I348"/>
    <mergeCell ref="B352:I352"/>
    <mergeCell ref="B357:I357"/>
    <mergeCell ref="B361:I361"/>
    <mergeCell ref="B366:I366"/>
    <mergeCell ref="B56:I56"/>
    <mergeCell ref="B329:I329"/>
    <mergeCell ref="B334:I334"/>
    <mergeCell ref="B340:I340"/>
    <mergeCell ref="B344:I344"/>
    <mergeCell ref="B26:I26"/>
    <mergeCell ref="B30:I30"/>
    <mergeCell ref="B34:I34"/>
    <mergeCell ref="B41:I41"/>
    <mergeCell ref="B45:I45"/>
    <mergeCell ref="A1:I1"/>
    <mergeCell ref="A3:I3"/>
    <mergeCell ref="B7:I7"/>
    <mergeCell ref="B15:I15"/>
    <mergeCell ref="B19:I19"/>
  </mergeCells>
  <pageMargins left="0.25" right="0.25" top="0.25" bottom="0.25" header="0.25" footer="0.25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2026-06-26T14:19:56Z</dcterms:modified>
</cp:coreProperties>
</file>