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6E418B5-BD87-452B-9CFA-807A727A5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.01.2017" sheetId="1" r:id="rId1"/>
  </sheets>
  <definedNames>
    <definedName name="_xlnm.Print_Area" localSheetId="0">'01.01.2017'!$A$1:$M$42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F42" i="1"/>
  <c r="E42" i="1"/>
  <c r="G42" i="1"/>
  <c r="H42" i="1"/>
  <c r="I42" i="1"/>
  <c r="J42" i="1"/>
  <c r="K42" i="1"/>
  <c r="L42" i="1"/>
  <c r="M42" i="1"/>
  <c r="C22" i="1"/>
  <c r="C23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D7" i="1"/>
  <c r="C7" i="1"/>
  <c r="D42" i="1" l="1"/>
  <c r="C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<sst xmlns="http://schemas.openxmlformats.org/spreadsheetml/2006/main" count="58" uniqueCount="54">
  <si>
    <t>Anexa nr.2</t>
  </si>
  <si>
    <t>mii lei</t>
  </si>
  <si>
    <t xml:space="preserve">Nr.d/o </t>
  </si>
  <si>
    <t>Denumirea unităţii administrativ-teritorială</t>
  </si>
  <si>
    <t>TOTAL</t>
  </si>
  <si>
    <t>Inclusiv:</t>
  </si>
  <si>
    <t>Întreprinderi municipale</t>
  </si>
  <si>
    <t>Instituţii publice medico-sanitare</t>
  </si>
  <si>
    <t>Numărul de entitați</t>
  </si>
  <si>
    <t>Valoarea patrimoniului public local</t>
  </si>
  <si>
    <t xml:space="preserve">Numărul </t>
  </si>
  <si>
    <t>Valoarea mijloac. fixe şi O.M.V.</t>
  </si>
  <si>
    <t>Numărul</t>
  </si>
  <si>
    <t>Valoarea capitalului propriu</t>
  </si>
  <si>
    <t>Cota publică, conform capitalului propriu</t>
  </si>
  <si>
    <t>Cota publică, conform valorii nominale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</si>
  <si>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</si>
  <si>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</si>
  <si>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</si>
  <si>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</si>
  <si>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</si>
  <si>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</si>
  <si>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</si>
  <si>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</si>
  <si>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</si>
  <si>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</si>
  <si>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</si>
  <si>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</si>
  <si>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Edinet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</si>
  <si>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</si>
  <si>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</si>
  <si>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</si>
  <si>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</si>
  <si>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</si>
  <si>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</si>
  <si>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</si>
  <si>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</si>
  <si>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</si>
  <si>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</si>
  <si>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</si>
  <si>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</si>
  <si>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</si>
  <si>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</si>
  <si>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</si>
  <si>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</si>
  <si>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Taraclia</t>
  </si>
  <si>
    <t>Consiliul raional Teleneşti</t>
  </si>
  <si>
    <t>Consiliul raional Ungheni</t>
  </si>
  <si>
    <t>Primăria mun. Bălţi</t>
  </si>
  <si>
    <t>Primăria mun. Chişinău</t>
  </si>
  <si>
    <t>UTA Gagauzia</t>
  </si>
  <si>
    <t>Informaţia  privind valoarea patrimoniul public al unităţilor administrativ-teritoriale, la situația din 01.01.2017</t>
  </si>
  <si>
    <t>Pachete de acțiuni în societăţi comerciale</t>
  </si>
  <si>
    <t>Autorități publice și instituţii publice locale subordonate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</si>
</sst>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38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/>
    <xf numFmtId="0" fontId="1" fillId="0" borderId="0" xfId="0" applyFont="1" applyFill="1"/>
    <xf numFmtId="164" fontId="1" fillId="0" borderId="0" xfId="0" applyNumberFormat="1" applyFont="1" applyFill="1"/>
    <xf numFmtId="3" fontId="2" fillId="0" borderId="1" xfId="0" applyNumberFormat="1" applyFont="1" applyFill="1" applyBorder="1" applyAlignment="1">
      <alignment vertical="center"/>
    </xf>
    <xf numFmtId="0" fontId="6" fillId="0" borderId="0" xfId="0" applyFont="1" applyFill="1"/>
    <xf numFmtId="3" fontId="3" fillId="0" borderId="2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Fill="1" applyBorder="1" applyAlignment="1">
      <alignment horizontal="center" vertical="top" wrapText="1"/>
    </xf>
    <xf numFmtId="4" fontId="1" fillId="0" borderId="10" xfId="0" applyNumberFormat="1" applyFont="1" applyFill="1" applyBorder="1"/>
    <xf numFmtId="0" fontId="1" fillId="0" borderId="11" xfId="0" applyFont="1" applyFill="1" applyBorder="1"/>
    <xf numFmtId="4" fontId="1" fillId="0" borderId="12" xfId="0" applyNumberFormat="1" applyFont="1" applyFill="1" applyBorder="1"/>
    <xf numFmtId="4" fontId="1" fillId="0" borderId="13" xfId="0" applyNumberFormat="1" applyFont="1" applyFill="1" applyBorder="1"/>
    <xf numFmtId="4" fontId="1" fillId="0" borderId="15" xfId="0" applyNumberFormat="1" applyFont="1" applyFill="1" applyBorder="1"/>
    <xf numFmtId="0" fontId="1" fillId="0" borderId="14" xfId="0" applyFont="1" applyFill="1" applyBorder="1"/>
    <xf numFmtId="4" fontId="1" fillId="0" borderId="16" xfId="0" applyNumberFormat="1" applyFont="1" applyFill="1" applyBorder="1"/>
    <xf numFmtId="4" fontId="1" fillId="0" borderId="17" xfId="0" applyNumberFormat="1" applyFont="1" applyFill="1" applyBorder="1"/>
    <xf numFmtId="1" fontId="2" fillId="0" borderId="1" xfId="0" applyNumberFormat="1" applyFont="1" applyFill="1" applyBorder="1" applyAlignment="1">
      <alignment vertical="center"/>
    </xf>
    <xf numFmtId="0" fontId="6" fillId="0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1" fontId="6" fillId="0" borderId="0" xfId="0" applyNumberFormat="1" applyFont="1" applyFill="1"/>
    <xf numFmtId="165" fontId="2" fillId="0" borderId="24" xfId="0" applyNumberFormat="1" applyFont="1" applyFill="1" applyBorder="1" applyAlignment="1">
      <alignment vertical="center"/>
    </xf>
    <xf numFmtId="0" fontId="6" fillId="0" borderId="0" xfId="0" applyFont="1" applyFill="1"/>
    <xf numFmtId="0" fontId="3" fillId="0" borderId="0" xfId="0" applyFont="1" applyFill="1"/>
    <xf numFmtId="0" fontId="10" fillId="0" borderId="0" xfId="0" applyFont="1" applyFill="1"/>
    <xf numFmtId="0" fontId="8" fillId="0" borderId="0" xfId="0" applyFont="1" applyFill="1" applyAlignment="1"/>
    <xf numFmtId="0" fontId="1" fillId="0" borderId="20" xfId="0" applyFont="1" applyFill="1" applyBorder="1"/>
    <xf numFmtId="0" fontId="1" fillId="0" borderId="21" xfId="0" applyFont="1" applyFill="1" applyBorder="1"/>
    <xf numFmtId="1" fontId="1" fillId="0" borderId="21" xfId="0" applyNumberFormat="1" applyFont="1" applyFill="1" applyBorder="1"/>
    <xf numFmtId="1" fontId="1" fillId="0" borderId="22" xfId="0" applyNumberFormat="1" applyFont="1" applyFill="1" applyBorder="1"/>
    <xf numFmtId="3" fontId="2" fillId="0" borderId="11" xfId="0" applyNumberFormat="1" applyFont="1" applyFill="1" applyBorder="1" applyAlignment="1">
      <alignment vertical="center"/>
    </xf>
    <xf numFmtId="165" fontId="2" fillId="0" borderId="13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165" fontId="2" fillId="0" borderId="15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165" fontId="2" fillId="0" borderId="26" xfId="0" applyNumberFormat="1" applyFont="1" applyFill="1" applyBorder="1" applyAlignment="1">
      <alignment vertical="center"/>
    </xf>
    <xf numFmtId="1" fontId="1" fillId="0" borderId="20" xfId="0" applyNumberFormat="1" applyFont="1" applyFill="1" applyBorder="1"/>
    <xf numFmtId="1" fontId="7" fillId="0" borderId="21" xfId="0" applyNumberFormat="1" applyFont="1" applyFill="1" applyBorder="1"/>
    <xf numFmtId="0" fontId="1" fillId="0" borderId="22" xfId="0" applyFont="1" applyFill="1" applyBorder="1"/>
    <xf numFmtId="1" fontId="2" fillId="0" borderId="3" xfId="0" applyNumberFormat="1" applyFont="1" applyFill="1" applyBorder="1" applyAlignment="1">
      <alignment vertical="center"/>
    </xf>
    <xf numFmtId="4" fontId="7" fillId="0" borderId="13" xfId="0" applyNumberFormat="1" applyFont="1" applyFill="1" applyBorder="1"/>
    <xf numFmtId="4" fontId="7" fillId="0" borderId="15" xfId="0" applyNumberFormat="1" applyFont="1" applyFill="1" applyBorder="1"/>
    <xf numFmtId="4" fontId="7" fillId="0" borderId="16" xfId="0" applyNumberFormat="1" applyFont="1" applyFill="1" applyBorder="1"/>
    <xf numFmtId="165" fontId="2" fillId="0" borderId="27" xfId="0" applyNumberFormat="1" applyFont="1" applyFill="1" applyBorder="1" applyAlignment="1">
      <alignment vertical="center"/>
    </xf>
    <xf numFmtId="2" fontId="1" fillId="0" borderId="18" xfId="0" applyNumberFormat="1" applyFont="1" applyFill="1" applyBorder="1"/>
    <xf numFmtId="2" fontId="1" fillId="0" borderId="19" xfId="0" applyNumberFormat="1" applyFont="1" applyFill="1" applyBorder="1"/>
    <xf numFmtId="2" fontId="7" fillId="0" borderId="19" xfId="0" applyNumberFormat="1" applyFont="1" applyFill="1" applyBorder="1"/>
    <xf numFmtId="2" fontId="1" fillId="0" borderId="23" xfId="0" applyNumberFormat="1" applyFont="1" applyFill="1" applyBorder="1"/>
    <xf numFmtId="0" fontId="1" fillId="0" borderId="25" xfId="0" applyFont="1" applyFill="1" applyBorder="1"/>
    <xf numFmtId="4" fontId="1" fillId="0" borderId="26" xfId="0" applyNumberFormat="1" applyFont="1" applyFill="1" applyBorder="1"/>
    <xf numFmtId="2" fontId="11" fillId="0" borderId="0" xfId="0" applyNumberFormat="1" applyFont="1" applyFill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zoomScale="98" zoomScaleNormal="98" workbookViewId="0">
      <pane ySplit="6" topLeftCell="A7" activePane="bottomLeft" state="frozen"/>
      <selection pane="bottomLeft" activeCell="N16" sqref="N16"/>
    </sheetView>
  </sheetViews>
  <sheetFormatPr defaultColWidth="9.140625" defaultRowHeight="15" x14ac:dyDescent="0.25"/>
  <cols>
    <col min="1" max="1" width="3.42578125" style="1" customWidth="1"/>
    <col min="2" max="2" width="24.42578125" style="1" customWidth="1"/>
    <col min="3" max="3" width="7.42578125" style="1" customWidth="1"/>
    <col min="4" max="4" width="12.140625" style="1" customWidth="1"/>
    <col min="5" max="5" width="7.28515625" style="1" customWidth="1"/>
    <col min="6" max="6" width="13" style="1" customWidth="1"/>
    <col min="7" max="7" width="7.7109375" style="1" customWidth="1"/>
    <col min="8" max="8" width="11" style="1" customWidth="1"/>
    <col min="9" max="9" width="7.7109375" style="1" customWidth="1"/>
    <col min="10" max="10" width="12.7109375" style="1" customWidth="1"/>
    <col min="11" max="11" width="11.140625" style="1" customWidth="1"/>
    <col min="12" max="12" width="7.140625" style="1" customWidth="1"/>
    <col min="13" max="13" width="11.42578125" style="1" customWidth="1"/>
    <col min="14" max="16384" width="9.140625" style="1"/>
  </cols>
  <sheetData>
    <row r="1" spans="1:14" ht="10.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2"/>
      <c r="M1" s="26" t="s">
        <v>0</v>
      </c>
      <c r="N1" s="18"/>
    </row>
    <row r="2" spans="1:14" s="25" customFormat="1" ht="13.15" customHeight="1" x14ac:dyDescent="0.2">
      <c r="A2" s="24"/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4" ht="9.6" customHeight="1" x14ac:dyDescent="0.25">
      <c r="A3" s="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51" t="s">
        <v>1</v>
      </c>
      <c r="N3" s="18"/>
    </row>
    <row r="4" spans="1:14" ht="12" customHeight="1" x14ac:dyDescent="0.25">
      <c r="A4" s="61" t="s">
        <v>2</v>
      </c>
      <c r="B4" s="61" t="s">
        <v>3</v>
      </c>
      <c r="C4" s="63" t="s">
        <v>4</v>
      </c>
      <c r="D4" s="64"/>
      <c r="E4" s="67" t="s">
        <v>5</v>
      </c>
      <c r="F4" s="68"/>
      <c r="G4" s="68"/>
      <c r="H4" s="68"/>
      <c r="I4" s="68"/>
      <c r="J4" s="68"/>
      <c r="K4" s="68"/>
      <c r="L4" s="68"/>
      <c r="M4" s="69"/>
      <c r="N4" s="18"/>
    </row>
    <row r="5" spans="1:14" ht="22.9" customHeight="1" x14ac:dyDescent="0.25">
      <c r="A5" s="61"/>
      <c r="B5" s="61"/>
      <c r="C5" s="65"/>
      <c r="D5" s="66"/>
      <c r="E5" s="70" t="s">
        <v>53</v>
      </c>
      <c r="F5" s="70"/>
      <c r="G5" s="70" t="s">
        <v>6</v>
      </c>
      <c r="H5" s="70"/>
      <c r="I5" s="71" t="s">
        <v>52</v>
      </c>
      <c r="J5" s="72"/>
      <c r="K5" s="73"/>
      <c r="L5" s="70" t="s">
        <v>7</v>
      </c>
      <c r="M5" s="70"/>
      <c r="N5" s="18"/>
    </row>
    <row r="6" spans="1:14" ht="36.6" customHeight="1" x14ac:dyDescent="0.25">
      <c r="A6" s="62"/>
      <c r="B6" s="62"/>
      <c r="C6" s="6" t="s">
        <v>8</v>
      </c>
      <c r="D6" s="7" t="s">
        <v>9</v>
      </c>
      <c r="E6" s="6" t="s">
        <v>10</v>
      </c>
      <c r="F6" s="7" t="s">
        <v>11</v>
      </c>
      <c r="G6" s="6" t="s">
        <v>12</v>
      </c>
      <c r="H6" s="7" t="s">
        <v>13</v>
      </c>
      <c r="I6" s="6" t="s">
        <v>12</v>
      </c>
      <c r="J6" s="7" t="s">
        <v>14</v>
      </c>
      <c r="K6" s="7" t="s">
        <v>15</v>
      </c>
      <c r="L6" s="6" t="s">
        <v>12</v>
      </c>
      <c r="M6" s="7" t="s">
        <v>11</v>
      </c>
      <c r="N6" s="18"/>
    </row>
    <row r="7" spans="1:14" s="5" customFormat="1" ht="11.45" customHeight="1" x14ac:dyDescent="0.25">
      <c r="A7" s="52">
        <v>1</v>
      </c>
      <c r="B7" s="55" t="s">
        <v>16</v>
      </c>
      <c r="C7" s="31">
        <f t="shared" ref="C7:D41" si="0">E7+G7+I7+L7</f>
        <v>93</v>
      </c>
      <c r="D7" s="32">
        <f t="shared" si="0"/>
        <v>585408.9</v>
      </c>
      <c r="E7" s="27">
        <v>66</v>
      </c>
      <c r="F7" s="41">
        <v>457124.1</v>
      </c>
      <c r="G7" s="37">
        <v>16</v>
      </c>
      <c r="H7" s="45">
        <v>45320.9</v>
      </c>
      <c r="I7" s="9">
        <v>1</v>
      </c>
      <c r="J7" s="10"/>
      <c r="K7" s="11">
        <v>369.63</v>
      </c>
      <c r="L7" s="27">
        <v>10</v>
      </c>
      <c r="M7" s="11">
        <v>82963.899999999994</v>
      </c>
      <c r="N7" s="20"/>
    </row>
    <row r="8" spans="1:14" s="5" customFormat="1" ht="12.6" customHeight="1" x14ac:dyDescent="0.25">
      <c r="A8" s="53">
        <v>2</v>
      </c>
      <c r="B8" s="56" t="s">
        <v>17</v>
      </c>
      <c r="C8" s="33">
        <f t="shared" si="0"/>
        <v>27</v>
      </c>
      <c r="D8" s="34">
        <f t="shared" si="0"/>
        <v>222282.53</v>
      </c>
      <c r="E8" s="28">
        <v>16</v>
      </c>
      <c r="F8" s="42">
        <v>111662.43</v>
      </c>
      <c r="G8" s="29">
        <v>7</v>
      </c>
      <c r="H8" s="46">
        <v>85873.5</v>
      </c>
      <c r="I8" s="13"/>
      <c r="J8" s="8"/>
      <c r="K8" s="12"/>
      <c r="L8" s="28">
        <v>4</v>
      </c>
      <c r="M8" s="12">
        <v>24746.6</v>
      </c>
      <c r="N8" s="20"/>
    </row>
    <row r="9" spans="1:14" s="5" customFormat="1" ht="12.6" customHeight="1" x14ac:dyDescent="0.25">
      <c r="A9" s="53">
        <v>3</v>
      </c>
      <c r="B9" s="56" t="s">
        <v>18</v>
      </c>
      <c r="C9" s="33">
        <f t="shared" si="0"/>
        <v>54</v>
      </c>
      <c r="D9" s="34">
        <f t="shared" si="0"/>
        <v>588109.63</v>
      </c>
      <c r="E9" s="28">
        <v>33</v>
      </c>
      <c r="F9" s="42">
        <v>535652.25</v>
      </c>
      <c r="G9" s="28">
        <v>16</v>
      </c>
      <c r="H9" s="46">
        <v>19911.02</v>
      </c>
      <c r="I9" s="13"/>
      <c r="J9" s="8"/>
      <c r="K9" s="12"/>
      <c r="L9" s="28">
        <v>5</v>
      </c>
      <c r="M9" s="12">
        <v>32546.36</v>
      </c>
      <c r="N9" s="20"/>
    </row>
    <row r="10" spans="1:14" s="5" customFormat="1" ht="12.6" customHeight="1" x14ac:dyDescent="0.25">
      <c r="A10" s="53">
        <v>4</v>
      </c>
      <c r="B10" s="56" t="s">
        <v>19</v>
      </c>
      <c r="C10" s="33">
        <f t="shared" si="0"/>
        <v>120</v>
      </c>
      <c r="D10" s="34">
        <f t="shared" si="0"/>
        <v>1264041.4400000002</v>
      </c>
      <c r="E10" s="29">
        <v>89</v>
      </c>
      <c r="F10" s="42">
        <v>1147439.6000000001</v>
      </c>
      <c r="G10" s="29">
        <v>25</v>
      </c>
      <c r="H10" s="46">
        <v>10831.54</v>
      </c>
      <c r="I10" s="13">
        <v>4</v>
      </c>
      <c r="J10" s="8">
        <v>8721.2000000000007</v>
      </c>
      <c r="K10" s="12">
        <v>9176.9599999999991</v>
      </c>
      <c r="L10" s="28">
        <v>2</v>
      </c>
      <c r="M10" s="12">
        <v>97049.1</v>
      </c>
      <c r="N10" s="58"/>
    </row>
    <row r="11" spans="1:14" s="5" customFormat="1" ht="12.6" customHeight="1" x14ac:dyDescent="0.25">
      <c r="A11" s="53">
        <v>5</v>
      </c>
      <c r="B11" s="56" t="s">
        <v>20</v>
      </c>
      <c r="C11" s="33">
        <f t="shared" si="0"/>
        <v>94</v>
      </c>
      <c r="D11" s="34">
        <f t="shared" si="0"/>
        <v>551513</v>
      </c>
      <c r="E11" s="29">
        <v>66</v>
      </c>
      <c r="F11" s="42">
        <v>511564.79999999999</v>
      </c>
      <c r="G11" s="29">
        <v>21</v>
      </c>
      <c r="H11" s="46">
        <v>11180.3</v>
      </c>
      <c r="I11" s="13">
        <v>1</v>
      </c>
      <c r="J11" s="8"/>
      <c r="K11" s="12">
        <v>302.32</v>
      </c>
      <c r="L11" s="28">
        <v>6</v>
      </c>
      <c r="M11" s="12">
        <v>28767.9</v>
      </c>
      <c r="N11" s="20"/>
    </row>
    <row r="12" spans="1:14" s="5" customFormat="1" ht="12.6" customHeight="1" x14ac:dyDescent="0.25">
      <c r="A12" s="53">
        <v>6</v>
      </c>
      <c r="B12" s="56" t="s">
        <v>21</v>
      </c>
      <c r="C12" s="33">
        <f t="shared" si="0"/>
        <v>72</v>
      </c>
      <c r="D12" s="34">
        <f t="shared" si="0"/>
        <v>594611.66</v>
      </c>
      <c r="E12" s="28">
        <v>58</v>
      </c>
      <c r="F12" s="42">
        <v>429489.31</v>
      </c>
      <c r="G12" s="29">
        <v>6</v>
      </c>
      <c r="H12" s="46">
        <v>40301.550000000003</v>
      </c>
      <c r="I12" s="13"/>
      <c r="J12" s="8"/>
      <c r="K12" s="12"/>
      <c r="L12" s="28">
        <v>8</v>
      </c>
      <c r="M12" s="12">
        <v>124820.8</v>
      </c>
      <c r="N12" s="20"/>
    </row>
    <row r="13" spans="1:14" s="5" customFormat="1" ht="12.6" customHeight="1" x14ac:dyDescent="0.25">
      <c r="A13" s="53">
        <v>7</v>
      </c>
      <c r="B13" s="56" t="s">
        <v>22</v>
      </c>
      <c r="C13" s="33">
        <f t="shared" si="0"/>
        <v>90</v>
      </c>
      <c r="D13" s="34">
        <f t="shared" si="0"/>
        <v>573739.11</v>
      </c>
      <c r="E13" s="28">
        <v>73</v>
      </c>
      <c r="F13" s="12">
        <v>517824.89</v>
      </c>
      <c r="G13" s="29">
        <v>7</v>
      </c>
      <c r="H13" s="46">
        <v>3221.8</v>
      </c>
      <c r="I13" s="13">
        <v>1</v>
      </c>
      <c r="J13" s="8"/>
      <c r="K13" s="12">
        <v>55.97</v>
      </c>
      <c r="L13" s="28">
        <v>9</v>
      </c>
      <c r="M13" s="12">
        <v>52692.42</v>
      </c>
      <c r="N13" s="20"/>
    </row>
    <row r="14" spans="1:14" s="5" customFormat="1" ht="12.6" customHeight="1" x14ac:dyDescent="0.25">
      <c r="A14" s="53">
        <v>8</v>
      </c>
      <c r="B14" s="56" t="s">
        <v>23</v>
      </c>
      <c r="C14" s="33">
        <f t="shared" si="0"/>
        <v>65</v>
      </c>
      <c r="D14" s="34">
        <f t="shared" si="0"/>
        <v>623017.57999999996</v>
      </c>
      <c r="E14" s="28">
        <v>56</v>
      </c>
      <c r="F14" s="42">
        <v>477279.86</v>
      </c>
      <c r="G14" s="28">
        <v>5</v>
      </c>
      <c r="H14" s="46">
        <v>102163.4</v>
      </c>
      <c r="I14" s="13"/>
      <c r="J14" s="8"/>
      <c r="K14" s="12"/>
      <c r="L14" s="28">
        <v>4</v>
      </c>
      <c r="M14" s="12">
        <v>43574.32</v>
      </c>
      <c r="N14" s="20"/>
    </row>
    <row r="15" spans="1:14" s="5" customFormat="1" ht="12.6" customHeight="1" x14ac:dyDescent="0.25">
      <c r="A15" s="53">
        <v>9</v>
      </c>
      <c r="B15" s="56" t="s">
        <v>24</v>
      </c>
      <c r="C15" s="33">
        <f t="shared" si="0"/>
        <v>93</v>
      </c>
      <c r="D15" s="34">
        <f t="shared" si="0"/>
        <v>568579.60000000009</v>
      </c>
      <c r="E15" s="28">
        <v>59</v>
      </c>
      <c r="F15" s="42">
        <v>418001.45</v>
      </c>
      <c r="G15" s="38">
        <v>26</v>
      </c>
      <c r="H15" s="47">
        <v>95796.34</v>
      </c>
      <c r="I15" s="13">
        <v>2</v>
      </c>
      <c r="J15" s="8">
        <v>105.71</v>
      </c>
      <c r="K15" s="12">
        <v>700.78</v>
      </c>
      <c r="L15" s="28">
        <v>6</v>
      </c>
      <c r="M15" s="12">
        <v>54676.1</v>
      </c>
      <c r="N15" s="20"/>
    </row>
    <row r="16" spans="1:14" s="5" customFormat="1" ht="12.6" customHeight="1" x14ac:dyDescent="0.25">
      <c r="A16" s="53">
        <v>10</v>
      </c>
      <c r="B16" s="56" t="s">
        <v>25</v>
      </c>
      <c r="C16" s="33">
        <f t="shared" si="0"/>
        <v>49</v>
      </c>
      <c r="D16" s="34">
        <f t="shared" si="0"/>
        <v>246674.6</v>
      </c>
      <c r="E16" s="28">
        <v>38</v>
      </c>
      <c r="F16" s="42">
        <v>225191.1</v>
      </c>
      <c r="G16" s="28">
        <v>7</v>
      </c>
      <c r="H16" s="46">
        <v>3044.7</v>
      </c>
      <c r="I16" s="13"/>
      <c r="J16" s="8"/>
      <c r="K16" s="12"/>
      <c r="L16" s="28">
        <v>4</v>
      </c>
      <c r="M16" s="12">
        <v>18438.8</v>
      </c>
      <c r="N16" s="20"/>
    </row>
    <row r="17" spans="1:14" s="5" customFormat="1" ht="12.6" customHeight="1" x14ac:dyDescent="0.25">
      <c r="A17" s="53">
        <v>11</v>
      </c>
      <c r="B17" s="56" t="s">
        <v>26</v>
      </c>
      <c r="C17" s="33">
        <f t="shared" si="0"/>
        <v>101</v>
      </c>
      <c r="D17" s="34">
        <f t="shared" si="0"/>
        <v>988986.20000000007</v>
      </c>
      <c r="E17" s="28">
        <v>72</v>
      </c>
      <c r="F17" s="42">
        <v>515583.2</v>
      </c>
      <c r="G17" s="29">
        <v>16</v>
      </c>
      <c r="H17" s="46">
        <v>385442.7</v>
      </c>
      <c r="I17" s="13"/>
      <c r="J17" s="8"/>
      <c r="K17" s="12"/>
      <c r="L17" s="28">
        <v>13</v>
      </c>
      <c r="M17" s="12">
        <v>87960.3</v>
      </c>
      <c r="N17" s="20"/>
    </row>
    <row r="18" spans="1:14" s="5" customFormat="1" ht="12.6" customHeight="1" x14ac:dyDescent="0.25">
      <c r="A18" s="53">
        <v>12</v>
      </c>
      <c r="B18" s="56" t="s">
        <v>27</v>
      </c>
      <c r="C18" s="33">
        <f t="shared" si="0"/>
        <v>30</v>
      </c>
      <c r="D18" s="34">
        <f t="shared" si="0"/>
        <v>232067.07</v>
      </c>
      <c r="E18" s="29">
        <v>22</v>
      </c>
      <c r="F18" s="42">
        <v>210940.97</v>
      </c>
      <c r="G18" s="29">
        <v>6</v>
      </c>
      <c r="H18" s="46">
        <v>1326.2</v>
      </c>
      <c r="I18" s="13">
        <v>1</v>
      </c>
      <c r="J18" s="8"/>
      <c r="K18" s="12">
        <v>320.48</v>
      </c>
      <c r="L18" s="29">
        <v>1</v>
      </c>
      <c r="M18" s="12">
        <v>19799.900000000001</v>
      </c>
      <c r="N18" s="20"/>
    </row>
    <row r="19" spans="1:14" s="5" customFormat="1" ht="12.6" customHeight="1" x14ac:dyDescent="0.25">
      <c r="A19" s="53">
        <v>13</v>
      </c>
      <c r="B19" s="56" t="s">
        <v>28</v>
      </c>
      <c r="C19" s="33">
        <f t="shared" si="0"/>
        <v>94</v>
      </c>
      <c r="D19" s="34">
        <f t="shared" si="0"/>
        <v>604346.4</v>
      </c>
      <c r="E19" s="28">
        <v>80</v>
      </c>
      <c r="F19" s="42">
        <v>478686</v>
      </c>
      <c r="G19" s="29">
        <v>12</v>
      </c>
      <c r="H19" s="46">
        <v>68891.100000000006</v>
      </c>
      <c r="I19" s="13"/>
      <c r="J19" s="8"/>
      <c r="K19" s="12"/>
      <c r="L19" s="28">
        <v>2</v>
      </c>
      <c r="M19" s="12">
        <v>56769.3</v>
      </c>
      <c r="N19" s="20"/>
    </row>
    <row r="20" spans="1:14" s="5" customFormat="1" ht="12.6" customHeight="1" x14ac:dyDescent="0.25">
      <c r="A20" s="53">
        <v>14</v>
      </c>
      <c r="B20" s="56" t="s">
        <v>29</v>
      </c>
      <c r="C20" s="33">
        <f t="shared" si="0"/>
        <v>104</v>
      </c>
      <c r="D20" s="34">
        <f t="shared" si="0"/>
        <v>585436.45000000007</v>
      </c>
      <c r="E20" s="28">
        <v>73</v>
      </c>
      <c r="F20" s="42">
        <v>473460.65</v>
      </c>
      <c r="G20" s="29">
        <v>23</v>
      </c>
      <c r="H20" s="46">
        <v>65985.899999999994</v>
      </c>
      <c r="I20" s="13"/>
      <c r="J20" s="8"/>
      <c r="K20" s="12"/>
      <c r="L20" s="28">
        <v>8</v>
      </c>
      <c r="M20" s="12">
        <v>45989.9</v>
      </c>
      <c r="N20" s="20"/>
    </row>
    <row r="21" spans="1:14" s="5" customFormat="1" ht="12.6" customHeight="1" x14ac:dyDescent="0.25">
      <c r="A21" s="53">
        <v>15</v>
      </c>
      <c r="B21" s="56" t="s">
        <v>30</v>
      </c>
      <c r="C21" s="33">
        <f t="shared" si="0"/>
        <v>97</v>
      </c>
      <c r="D21" s="34">
        <f t="shared" si="0"/>
        <v>932732.94500000007</v>
      </c>
      <c r="E21" s="28">
        <v>71</v>
      </c>
      <c r="F21" s="42">
        <v>727556</v>
      </c>
      <c r="G21" s="29">
        <v>13</v>
      </c>
      <c r="H21" s="46">
        <v>783.88499999999999</v>
      </c>
      <c r="I21" s="13">
        <v>3</v>
      </c>
      <c r="J21" s="8">
        <v>82843.16</v>
      </c>
      <c r="K21" s="12">
        <v>21429.75</v>
      </c>
      <c r="L21" s="28">
        <v>10</v>
      </c>
      <c r="M21" s="12">
        <v>121549.9</v>
      </c>
      <c r="N21" s="20"/>
    </row>
    <row r="22" spans="1:14" s="5" customFormat="1" ht="12.6" customHeight="1" x14ac:dyDescent="0.25">
      <c r="A22" s="53">
        <v>16</v>
      </c>
      <c r="B22" s="56" t="s">
        <v>31</v>
      </c>
      <c r="C22" s="33">
        <f t="shared" si="0"/>
        <v>66</v>
      </c>
      <c r="D22" s="34">
        <f t="shared" si="0"/>
        <v>528881.55999999994</v>
      </c>
      <c r="E22" s="28">
        <v>39</v>
      </c>
      <c r="F22" s="42">
        <v>386301.84</v>
      </c>
      <c r="G22" s="29">
        <v>17</v>
      </c>
      <c r="H22" s="46">
        <v>93000.9</v>
      </c>
      <c r="I22" s="13"/>
      <c r="J22" s="8"/>
      <c r="K22" s="12"/>
      <c r="L22" s="28">
        <v>10</v>
      </c>
      <c r="M22" s="12">
        <v>49578.82</v>
      </c>
      <c r="N22" s="20"/>
    </row>
    <row r="23" spans="1:14" s="5" customFormat="1" ht="12.6" customHeight="1" x14ac:dyDescent="0.25">
      <c r="A23" s="53">
        <v>17</v>
      </c>
      <c r="B23" s="56" t="s">
        <v>32</v>
      </c>
      <c r="C23" s="33">
        <f t="shared" si="0"/>
        <v>115</v>
      </c>
      <c r="D23" s="34">
        <f t="shared" si="0"/>
        <v>1742557.0200000003</v>
      </c>
      <c r="E23" s="28">
        <v>93</v>
      </c>
      <c r="F23" s="42">
        <v>1507229.86</v>
      </c>
      <c r="G23" s="29">
        <v>11</v>
      </c>
      <c r="H23" s="46">
        <v>756.56</v>
      </c>
      <c r="I23" s="13">
        <v>2</v>
      </c>
      <c r="J23" s="8">
        <v>46857</v>
      </c>
      <c r="K23" s="12">
        <v>1253.94</v>
      </c>
      <c r="L23" s="28">
        <v>9</v>
      </c>
      <c r="M23" s="12">
        <v>187713.6</v>
      </c>
      <c r="N23" s="20"/>
    </row>
    <row r="24" spans="1:14" s="5" customFormat="1" ht="12.6" customHeight="1" x14ac:dyDescent="0.25">
      <c r="A24" s="53">
        <v>18</v>
      </c>
      <c r="B24" s="56" t="s">
        <v>33</v>
      </c>
      <c r="C24" s="33">
        <f t="shared" si="0"/>
        <v>95</v>
      </c>
      <c r="D24" s="34">
        <f t="shared" si="0"/>
        <v>765746.53200000012</v>
      </c>
      <c r="E24" s="28">
        <v>67</v>
      </c>
      <c r="F24" s="42">
        <v>632994.9</v>
      </c>
      <c r="G24" s="29">
        <v>16</v>
      </c>
      <c r="H24" s="46">
        <v>85260.331999999995</v>
      </c>
      <c r="I24" s="13">
        <v>1</v>
      </c>
      <c r="J24" s="8"/>
      <c r="K24" s="12">
        <v>661.3</v>
      </c>
      <c r="L24" s="28">
        <v>11</v>
      </c>
      <c r="M24" s="12">
        <v>47491.3</v>
      </c>
      <c r="N24" s="20"/>
    </row>
    <row r="25" spans="1:14" s="5" customFormat="1" ht="12.6" customHeight="1" x14ac:dyDescent="0.25">
      <c r="A25" s="53">
        <v>19</v>
      </c>
      <c r="B25" s="56" t="s">
        <v>34</v>
      </c>
      <c r="C25" s="33">
        <f t="shared" si="0"/>
        <v>78</v>
      </c>
      <c r="D25" s="34">
        <f t="shared" si="0"/>
        <v>437322.85000000003</v>
      </c>
      <c r="E25" s="28">
        <v>59</v>
      </c>
      <c r="F25" s="42">
        <v>382544.4</v>
      </c>
      <c r="G25" s="28">
        <v>10</v>
      </c>
      <c r="H25" s="46">
        <v>282.8</v>
      </c>
      <c r="I25" s="13">
        <v>2</v>
      </c>
      <c r="J25" s="8">
        <v>16657.25</v>
      </c>
      <c r="K25" s="12">
        <v>532.03</v>
      </c>
      <c r="L25" s="28">
        <v>7</v>
      </c>
      <c r="M25" s="12">
        <v>37838.400000000001</v>
      </c>
      <c r="N25" s="20"/>
    </row>
    <row r="26" spans="1:14" s="5" customFormat="1" ht="12.6" customHeight="1" x14ac:dyDescent="0.25">
      <c r="A26" s="53">
        <v>20</v>
      </c>
      <c r="B26" s="56" t="s">
        <v>35</v>
      </c>
      <c r="C26" s="33">
        <f t="shared" si="0"/>
        <v>68</v>
      </c>
      <c r="D26" s="34">
        <f t="shared" si="0"/>
        <v>780421.17</v>
      </c>
      <c r="E26" s="28">
        <v>61</v>
      </c>
      <c r="F26" s="42">
        <v>674061.07</v>
      </c>
      <c r="G26" s="29">
        <v>1</v>
      </c>
      <c r="H26" s="46">
        <v>30952.3</v>
      </c>
      <c r="I26" s="13">
        <v>1</v>
      </c>
      <c r="J26" s="8"/>
      <c r="K26" s="12">
        <v>169.51</v>
      </c>
      <c r="L26" s="28">
        <v>5</v>
      </c>
      <c r="M26" s="12">
        <v>75407.8</v>
      </c>
      <c r="N26" s="20"/>
    </row>
    <row r="27" spans="1:14" s="5" customFormat="1" ht="12.6" customHeight="1" x14ac:dyDescent="0.25">
      <c r="A27" s="53">
        <v>21</v>
      </c>
      <c r="B27" s="56" t="s">
        <v>36</v>
      </c>
      <c r="C27" s="33">
        <f t="shared" si="0"/>
        <v>62</v>
      </c>
      <c r="D27" s="34">
        <f t="shared" si="0"/>
        <v>1424281.14</v>
      </c>
      <c r="E27" s="28">
        <v>51</v>
      </c>
      <c r="F27" s="42">
        <v>1389531</v>
      </c>
      <c r="G27" s="29">
        <v>6</v>
      </c>
      <c r="H27" s="46">
        <v>12578.7</v>
      </c>
      <c r="I27" s="13">
        <v>1</v>
      </c>
      <c r="J27" s="8">
        <v>231.74</v>
      </c>
      <c r="K27" s="12">
        <v>286.89</v>
      </c>
      <c r="L27" s="28">
        <v>4</v>
      </c>
      <c r="M27" s="12">
        <v>21939.7</v>
      </c>
      <c r="N27" s="20"/>
    </row>
    <row r="28" spans="1:14" s="5" customFormat="1" ht="12.6" customHeight="1" x14ac:dyDescent="0.25">
      <c r="A28" s="53">
        <v>22</v>
      </c>
      <c r="B28" s="56" t="s">
        <v>37</v>
      </c>
      <c r="C28" s="33">
        <f t="shared" si="0"/>
        <v>138</v>
      </c>
      <c r="D28" s="34">
        <f t="shared" si="0"/>
        <v>947802.66899999999</v>
      </c>
      <c r="E28" s="28">
        <v>93</v>
      </c>
      <c r="F28" s="12">
        <v>642335.61</v>
      </c>
      <c r="G28" s="29">
        <v>28</v>
      </c>
      <c r="H28" s="46">
        <v>182174.929</v>
      </c>
      <c r="I28" s="13">
        <v>1</v>
      </c>
      <c r="J28" s="8">
        <v>25053</v>
      </c>
      <c r="K28" s="12">
        <v>60000</v>
      </c>
      <c r="L28" s="28">
        <v>16</v>
      </c>
      <c r="M28" s="12">
        <v>98239.13</v>
      </c>
      <c r="N28" s="20"/>
    </row>
    <row r="29" spans="1:14" s="5" customFormat="1" ht="12.6" customHeight="1" x14ac:dyDescent="0.25">
      <c r="A29" s="53">
        <v>23</v>
      </c>
      <c r="B29" s="56" t="s">
        <v>38</v>
      </c>
      <c r="C29" s="33">
        <f t="shared" si="0"/>
        <v>90</v>
      </c>
      <c r="D29" s="34">
        <f t="shared" si="0"/>
        <v>409052.16999999993</v>
      </c>
      <c r="E29" s="28">
        <v>58</v>
      </c>
      <c r="F29" s="12">
        <v>345604.6</v>
      </c>
      <c r="G29" s="29">
        <v>22</v>
      </c>
      <c r="H29" s="46">
        <v>33071.1</v>
      </c>
      <c r="I29" s="13"/>
      <c r="J29" s="8"/>
      <c r="K29" s="12"/>
      <c r="L29" s="28">
        <v>10</v>
      </c>
      <c r="M29" s="12">
        <v>30376.47</v>
      </c>
      <c r="N29" s="20"/>
    </row>
    <row r="30" spans="1:14" s="5" customFormat="1" ht="12.6" customHeight="1" x14ac:dyDescent="0.25">
      <c r="A30" s="53">
        <v>24</v>
      </c>
      <c r="B30" s="56" t="s">
        <v>39</v>
      </c>
      <c r="C30" s="33">
        <f t="shared" si="0"/>
        <v>83</v>
      </c>
      <c r="D30" s="34">
        <f t="shared" si="0"/>
        <v>498337.62</v>
      </c>
      <c r="E30" s="28">
        <v>64</v>
      </c>
      <c r="F30" s="12">
        <v>432492.2</v>
      </c>
      <c r="G30" s="28">
        <v>15</v>
      </c>
      <c r="H30" s="46">
        <v>545.1</v>
      </c>
      <c r="I30" s="13">
        <v>1</v>
      </c>
      <c r="J30" s="8">
        <v>27869.82</v>
      </c>
      <c r="K30" s="12">
        <v>15021.15</v>
      </c>
      <c r="L30" s="28">
        <v>3</v>
      </c>
      <c r="M30" s="12">
        <v>37430.5</v>
      </c>
      <c r="N30" s="20"/>
    </row>
    <row r="31" spans="1:14" s="5" customFormat="1" ht="12.6" customHeight="1" x14ac:dyDescent="0.25">
      <c r="A31" s="53">
        <v>25</v>
      </c>
      <c r="B31" s="56" t="s">
        <v>40</v>
      </c>
      <c r="C31" s="33">
        <f t="shared" si="0"/>
        <v>82</v>
      </c>
      <c r="D31" s="34">
        <f t="shared" si="0"/>
        <v>885626.6</v>
      </c>
      <c r="E31" s="28">
        <v>58</v>
      </c>
      <c r="F31" s="12">
        <v>766934.2</v>
      </c>
      <c r="G31" s="29">
        <v>11</v>
      </c>
      <c r="H31" s="46">
        <v>66264.899999999994</v>
      </c>
      <c r="I31" s="13"/>
      <c r="J31" s="8"/>
      <c r="K31" s="12"/>
      <c r="L31" s="28">
        <v>13</v>
      </c>
      <c r="M31" s="12">
        <v>52427.5</v>
      </c>
      <c r="N31" s="20"/>
    </row>
    <row r="32" spans="1:14" s="5" customFormat="1" ht="12.6" customHeight="1" x14ac:dyDescent="0.25">
      <c r="A32" s="53">
        <v>26</v>
      </c>
      <c r="B32" s="56" t="s">
        <v>41</v>
      </c>
      <c r="C32" s="33">
        <f t="shared" si="0"/>
        <v>115</v>
      </c>
      <c r="D32" s="34">
        <f t="shared" si="0"/>
        <v>754867.39999999991</v>
      </c>
      <c r="E32" s="28">
        <v>84</v>
      </c>
      <c r="F32" s="42">
        <v>486171.6</v>
      </c>
      <c r="G32" s="29">
        <v>15</v>
      </c>
      <c r="H32" s="46">
        <v>203386.1</v>
      </c>
      <c r="I32" s="13">
        <v>1</v>
      </c>
      <c r="J32" s="8">
        <v>29664.7</v>
      </c>
      <c r="K32" s="12">
        <v>39028</v>
      </c>
      <c r="L32" s="28">
        <v>15</v>
      </c>
      <c r="M32" s="12">
        <v>35645</v>
      </c>
      <c r="N32" s="20"/>
    </row>
    <row r="33" spans="1:14" s="5" customFormat="1" ht="12.6" customHeight="1" x14ac:dyDescent="0.25">
      <c r="A33" s="53">
        <v>27</v>
      </c>
      <c r="B33" s="56" t="s">
        <v>42</v>
      </c>
      <c r="C33" s="33">
        <f t="shared" si="0"/>
        <v>72</v>
      </c>
      <c r="D33" s="34">
        <f t="shared" si="0"/>
        <v>532425.69999999995</v>
      </c>
      <c r="E33" s="28">
        <v>47</v>
      </c>
      <c r="F33" s="42">
        <v>427364.8</v>
      </c>
      <c r="G33" s="28">
        <v>13</v>
      </c>
      <c r="H33" s="46">
        <v>35731.4</v>
      </c>
      <c r="I33" s="13">
        <v>1</v>
      </c>
      <c r="J33" s="8"/>
      <c r="K33" s="12">
        <v>128.24</v>
      </c>
      <c r="L33" s="28">
        <v>11</v>
      </c>
      <c r="M33" s="12">
        <v>69329.5</v>
      </c>
      <c r="N33" s="20"/>
    </row>
    <row r="34" spans="1:14" s="5" customFormat="1" ht="12.6" customHeight="1" x14ac:dyDescent="0.25">
      <c r="A34" s="53">
        <v>28</v>
      </c>
      <c r="B34" s="56" t="s">
        <v>43</v>
      </c>
      <c r="C34" s="33">
        <f t="shared" si="0"/>
        <v>60</v>
      </c>
      <c r="D34" s="34">
        <f t="shared" si="0"/>
        <v>359338</v>
      </c>
      <c r="E34" s="28">
        <v>47</v>
      </c>
      <c r="F34" s="42">
        <v>311860</v>
      </c>
      <c r="G34" s="28">
        <v>6</v>
      </c>
      <c r="H34" s="46">
        <v>5176</v>
      </c>
      <c r="I34" s="13">
        <v>1</v>
      </c>
      <c r="J34" s="8">
        <v>22396</v>
      </c>
      <c r="K34" s="12">
        <v>23055.040000000001</v>
      </c>
      <c r="L34" s="28">
        <v>6</v>
      </c>
      <c r="M34" s="12">
        <v>19906</v>
      </c>
      <c r="N34" s="20"/>
    </row>
    <row r="35" spans="1:14" s="5" customFormat="1" ht="12.6" customHeight="1" x14ac:dyDescent="0.25">
      <c r="A35" s="53">
        <v>29</v>
      </c>
      <c r="B35" s="56" t="s">
        <v>44</v>
      </c>
      <c r="C35" s="33">
        <f t="shared" si="0"/>
        <v>70</v>
      </c>
      <c r="D35" s="34">
        <f t="shared" si="0"/>
        <v>743912</v>
      </c>
      <c r="E35" s="28">
        <v>50</v>
      </c>
      <c r="F35" s="42">
        <v>690407</v>
      </c>
      <c r="G35" s="29">
        <v>14</v>
      </c>
      <c r="H35" s="46">
        <v>1848</v>
      </c>
      <c r="I35" s="13"/>
      <c r="J35" s="8"/>
      <c r="K35" s="12"/>
      <c r="L35" s="28">
        <v>6</v>
      </c>
      <c r="M35" s="12">
        <v>51657</v>
      </c>
      <c r="N35" s="20"/>
    </row>
    <row r="36" spans="1:14" s="5" customFormat="1" ht="12.6" customHeight="1" x14ac:dyDescent="0.25">
      <c r="A36" s="53">
        <v>30</v>
      </c>
      <c r="B36" s="56" t="s">
        <v>45</v>
      </c>
      <c r="C36" s="33">
        <f t="shared" si="0"/>
        <v>55</v>
      </c>
      <c r="D36" s="34">
        <f t="shared" si="0"/>
        <v>418193.3</v>
      </c>
      <c r="E36" s="29">
        <v>44</v>
      </c>
      <c r="F36" s="42">
        <v>327751</v>
      </c>
      <c r="G36" s="29">
        <v>8</v>
      </c>
      <c r="H36" s="46">
        <v>24029.8</v>
      </c>
      <c r="I36" s="13"/>
      <c r="J36" s="8"/>
      <c r="K36" s="12"/>
      <c r="L36" s="28">
        <v>3</v>
      </c>
      <c r="M36" s="12">
        <v>66412.5</v>
      </c>
      <c r="N36" s="20"/>
    </row>
    <row r="37" spans="1:14" s="5" customFormat="1" ht="12.6" customHeight="1" x14ac:dyDescent="0.25">
      <c r="A37" s="53">
        <v>31</v>
      </c>
      <c r="B37" s="56" t="s">
        <v>46</v>
      </c>
      <c r="C37" s="33">
        <f t="shared" si="0"/>
        <v>75</v>
      </c>
      <c r="D37" s="34">
        <f t="shared" si="0"/>
        <v>493972.62</v>
      </c>
      <c r="E37" s="29">
        <v>65</v>
      </c>
      <c r="F37" s="42">
        <v>434096.72</v>
      </c>
      <c r="G37" s="29">
        <v>3</v>
      </c>
      <c r="H37" s="46">
        <v>1636.5</v>
      </c>
      <c r="I37" s="13"/>
      <c r="J37" s="8"/>
      <c r="K37" s="12"/>
      <c r="L37" s="28">
        <v>7</v>
      </c>
      <c r="M37" s="12">
        <v>58239.4</v>
      </c>
      <c r="N37" s="20"/>
    </row>
    <row r="38" spans="1:14" s="5" customFormat="1" ht="12.6" customHeight="1" x14ac:dyDescent="0.25">
      <c r="A38" s="53">
        <v>32</v>
      </c>
      <c r="B38" s="56" t="s">
        <v>47</v>
      </c>
      <c r="C38" s="33">
        <f t="shared" si="0"/>
        <v>131</v>
      </c>
      <c r="D38" s="34">
        <f t="shared" si="0"/>
        <v>593274.04</v>
      </c>
      <c r="E38" s="28">
        <v>89</v>
      </c>
      <c r="F38" s="42">
        <v>521622.2</v>
      </c>
      <c r="G38" s="29">
        <v>26</v>
      </c>
      <c r="H38" s="46">
        <v>3680.5</v>
      </c>
      <c r="I38" s="13">
        <v>2</v>
      </c>
      <c r="J38" s="8">
        <v>16590.04</v>
      </c>
      <c r="K38" s="12">
        <v>24879.98</v>
      </c>
      <c r="L38" s="28">
        <v>14</v>
      </c>
      <c r="M38" s="12">
        <v>51381.3</v>
      </c>
      <c r="N38" s="20"/>
    </row>
    <row r="39" spans="1:14" s="5" customFormat="1" ht="12.6" customHeight="1" x14ac:dyDescent="0.25">
      <c r="A39" s="53">
        <v>33</v>
      </c>
      <c r="B39" s="56" t="s">
        <v>48</v>
      </c>
      <c r="C39" s="33">
        <f t="shared" si="0"/>
        <v>46</v>
      </c>
      <c r="D39" s="34">
        <f t="shared" si="0"/>
        <v>2273212.9699999997</v>
      </c>
      <c r="E39" s="28">
        <v>19</v>
      </c>
      <c r="F39" s="42">
        <v>1997637.47</v>
      </c>
      <c r="G39" s="28">
        <v>23</v>
      </c>
      <c r="H39" s="46">
        <v>163032.70000000001</v>
      </c>
      <c r="I39" s="13">
        <v>1</v>
      </c>
      <c r="J39" s="8">
        <v>480</v>
      </c>
      <c r="K39" s="12">
        <v>150</v>
      </c>
      <c r="L39" s="28">
        <v>3</v>
      </c>
      <c r="M39" s="12">
        <v>112062.8</v>
      </c>
      <c r="N39" s="20"/>
    </row>
    <row r="40" spans="1:14" s="5" customFormat="1" ht="12.6" customHeight="1" x14ac:dyDescent="0.25">
      <c r="A40" s="53">
        <v>34</v>
      </c>
      <c r="B40" s="56" t="s">
        <v>49</v>
      </c>
      <c r="C40" s="33">
        <f t="shared" si="0"/>
        <v>202</v>
      </c>
      <c r="D40" s="34">
        <f t="shared" si="0"/>
        <v>10143271.789999999</v>
      </c>
      <c r="E40" s="28">
        <v>80</v>
      </c>
      <c r="F40" s="42">
        <v>6160175.5</v>
      </c>
      <c r="G40" s="29">
        <v>76</v>
      </c>
      <c r="H40" s="46">
        <v>2205609.2999999998</v>
      </c>
      <c r="I40" s="13">
        <v>15</v>
      </c>
      <c r="J40" s="8">
        <v>1085579.99</v>
      </c>
      <c r="K40" s="12">
        <v>662620.22</v>
      </c>
      <c r="L40" s="28">
        <v>31</v>
      </c>
      <c r="M40" s="12">
        <v>691907</v>
      </c>
      <c r="N40" s="20"/>
    </row>
    <row r="41" spans="1:14" s="5" customFormat="1" ht="12.6" customHeight="1" x14ac:dyDescent="0.25">
      <c r="A41" s="54">
        <v>35</v>
      </c>
      <c r="B41" s="57" t="s">
        <v>50</v>
      </c>
      <c r="C41" s="35">
        <f t="shared" si="0"/>
        <v>181</v>
      </c>
      <c r="D41" s="36">
        <f t="shared" si="0"/>
        <v>1814748.8800000001</v>
      </c>
      <c r="E41" s="30">
        <v>106</v>
      </c>
      <c r="F41" s="43">
        <v>1156511.01</v>
      </c>
      <c r="G41" s="39">
        <v>46</v>
      </c>
      <c r="H41" s="48">
        <v>288816.57</v>
      </c>
      <c r="I41" s="49">
        <v>12</v>
      </c>
      <c r="J41" s="15">
        <v>203137.5</v>
      </c>
      <c r="K41" s="50">
        <v>40199.47</v>
      </c>
      <c r="L41" s="39">
        <v>17</v>
      </c>
      <c r="M41" s="14">
        <v>166283.79999999999</v>
      </c>
      <c r="N41" s="20"/>
    </row>
    <row r="42" spans="1:14" s="5" customFormat="1" x14ac:dyDescent="0.25">
      <c r="A42" s="59" t="s">
        <v>4</v>
      </c>
      <c r="B42" s="59"/>
      <c r="C42" s="16">
        <f>SUM(C7:C41)</f>
        <v>3067</v>
      </c>
      <c r="D42" s="22">
        <f t="shared" ref="D42:L42" si="1">SUM(D7:D41)</f>
        <v>35708793.146000005</v>
      </c>
      <c r="E42" s="16">
        <f t="shared" si="1"/>
        <v>2146</v>
      </c>
      <c r="F42" s="44">
        <f>SUM(F7:F41)</f>
        <v>26911083.589999996</v>
      </c>
      <c r="G42" s="40">
        <f t="shared" si="1"/>
        <v>573</v>
      </c>
      <c r="H42" s="22">
        <f t="shared" si="1"/>
        <v>4377909.3260000004</v>
      </c>
      <c r="I42" s="16">
        <f t="shared" si="1"/>
        <v>55</v>
      </c>
      <c r="J42" s="22">
        <f t="shared" si="1"/>
        <v>1566187.1099999999</v>
      </c>
      <c r="K42" s="22">
        <f t="shared" si="1"/>
        <v>900341.65999999992</v>
      </c>
      <c r="L42" s="16">
        <f t="shared" si="1"/>
        <v>293</v>
      </c>
      <c r="M42" s="4">
        <f>SUM(M7:M41)</f>
        <v>2853613.12</v>
      </c>
      <c r="N42" s="20"/>
    </row>
    <row r="43" spans="1:14" s="5" customFormat="1" x14ac:dyDescent="0.25">
      <c r="C43" s="21"/>
      <c r="D43" s="21"/>
    </row>
    <row r="44" spans="1:14" s="5" customFormat="1" x14ac:dyDescent="0.25">
      <c r="B44" s="17"/>
      <c r="C44" s="23"/>
      <c r="D44" s="23"/>
      <c r="E44" s="23"/>
      <c r="F44" s="23"/>
      <c r="G44" s="23"/>
      <c r="H44" s="23"/>
      <c r="I44" s="17"/>
      <c r="J44" s="23"/>
      <c r="K44" s="23"/>
      <c r="L44" s="23"/>
      <c r="M44" s="17"/>
    </row>
    <row r="45" spans="1:14" s="5" customFormat="1" x14ac:dyDescent="0.25"/>
    <row r="46" spans="1:14" s="5" customFormat="1" x14ac:dyDescent="0.25"/>
    <row r="47" spans="1:14" s="5" customFormat="1" x14ac:dyDescent="0.25"/>
    <row r="48" spans="1:14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</sheetData>
  <mergeCells count="10">
    <mergeCell ref="A42:B42"/>
    <mergeCell ref="B2:M2"/>
    <mergeCell ref="A4:A6"/>
    <mergeCell ref="B4:B6"/>
    <mergeCell ref="C4:D5"/>
    <mergeCell ref="E4:M4"/>
    <mergeCell ref="E5:F5"/>
    <mergeCell ref="G5:H5"/>
    <mergeCell ref="I5:K5"/>
    <mergeCell ref="L5:M5"/>
  </mergeCells>
  <phoneticPr fontId="5" type="noConversion"/>
  <pageMargins left="0.31496062992125984" right="0.31496062992125984" top="0" bottom="0" header="0.31496062992125984" footer="0.31496062992125984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01.01.2017</vt:lpstr>
      <vt:lpstr>'01.01.2017'!Zona_de_imprimat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2017-06-12T10:43:59Z</cp:lastPrinted>
  <dcterms:created xsi:type="dcterms:W3CDTF">2006-11-28T13:39:51Z</dcterms:created>
  <dcterms:modified xsi:type="dcterms:W3CDTF">2026-07-29T14:40:14Z</dcterms:modified>
</cp:coreProperties>
</file>