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SIA RPP\Plasare pe saitul APP\Valoarea patrimoniului public\"/>
    </mc:Choice>
  </mc:AlternateContent>
  <xr:revisionPtr revIDLastSave="0" documentId="13_ncr:1_{EEE0A243-C4FE-4F78-BC44-96CE6B84B64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16" sheetId="18" r:id="rId1"/>
  </sheets>
  <definedNames>
    <definedName name="_xlnm.Print_Titles" localSheetId="0">'2016'!$4:$6</definedName>
    <definedName name="_xlnm.Print_Area" localSheetId="0">'2016'!$A$1:$M$42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M42" i="18" l="1"/>
  <c r="J42" i="18"/>
  <c r="F42" i="18"/>
  <c r="D7" i="18"/>
  <c r="D8" i="18"/>
  <c r="D9" i="18"/>
  <c r="D10" i="18"/>
  <c r="D11" i="18"/>
  <c r="D12" i="18"/>
  <c r="D13" i="18"/>
  <c r="D14" i="18"/>
  <c r="D15" i="18"/>
  <c r="D16" i="18"/>
  <c r="D17" i="18"/>
  <c r="D18" i="18"/>
  <c r="D19" i="18"/>
  <c r="D20" i="18"/>
  <c r="D21" i="18"/>
  <c r="D22" i="18"/>
  <c r="D23" i="18"/>
  <c r="D24" i="18"/>
  <c r="D25" i="18"/>
  <c r="D26" i="18"/>
  <c r="D27" i="18"/>
  <c r="D28" i="18"/>
  <c r="D29" i="18"/>
  <c r="D30" i="18"/>
  <c r="D31" i="18"/>
  <c r="D32" i="18"/>
  <c r="D33" i="18"/>
  <c r="D34" i="18"/>
  <c r="D35" i="18"/>
  <c r="D36" i="18"/>
  <c r="D37" i="18"/>
  <c r="D38" i="18"/>
  <c r="D39" i="18"/>
  <c r="D40" i="18"/>
  <c r="D41" i="18"/>
  <c r="L42" i="18"/>
  <c r="K42" i="18"/>
  <c r="I42" i="18"/>
  <c r="H42" i="18"/>
  <c r="G42" i="18"/>
  <c r="E42" i="18"/>
  <c r="C7" i="18"/>
  <c r="C42" i="18" s="1"/>
  <c r="C8" i="18"/>
  <c r="C9" i="18"/>
  <c r="C10" i="18"/>
  <c r="C11" i="18"/>
  <c r="C12" i="18"/>
  <c r="C13" i="18"/>
  <c r="C14" i="18"/>
  <c r="C15" i="18"/>
  <c r="C16" i="18"/>
  <c r="C17" i="18"/>
  <c r="C18" i="18"/>
  <c r="C19" i="18"/>
  <c r="C20" i="18"/>
  <c r="C21" i="18"/>
  <c r="C22" i="18"/>
  <c r="C23" i="18"/>
  <c r="C24" i="18"/>
  <c r="C25" i="18"/>
  <c r="C26" i="18"/>
  <c r="C27" i="18"/>
  <c r="C28" i="18"/>
  <c r="C29" i="18"/>
  <c r="C30" i="18"/>
  <c r="C31" i="18"/>
  <c r="C32" i="18"/>
  <c r="C33" i="18"/>
  <c r="C34" i="18"/>
  <c r="C35" i="18"/>
  <c r="C36" i="18"/>
  <c r="C37" i="18"/>
  <c r="C38" i="18"/>
  <c r="C39" i="18"/>
  <c r="C40" i="18"/>
  <c r="C41" i="18"/>
  <c r="D42" i="18" l="1"/>
</calcChain>
</file>

<file path=xl/sharedStrings.xml><?xml version="1.0" encoding="utf-8"?>
<sst xmlns="http://schemas.openxmlformats.org/spreadsheetml/2006/main" count="58" uniqueCount="55">
  <si>
    <t xml:space="preserve">Nr.d/o </t>
  </si>
  <si>
    <t>Inclusiv:</t>
  </si>
  <si>
    <t>Întreprinderi municipale</t>
  </si>
  <si>
    <t>Consiliul raional Anenii Noi</t>
  </si>
  <si>
    <t>Consiliul raional Basarabeasca</t>
  </si>
  <si>
    <t>Consiliul raional Briceni</t>
  </si>
  <si>
    <t>Consiliul raional Cahul</t>
  </si>
  <si>
    <t>Consiliul raional Cantemir</t>
  </si>
  <si>
    <t>Consiliul raional Călăraşi</t>
  </si>
  <si>
    <t>Consiliul raional Căuşeni</t>
  </si>
  <si>
    <t>Consiliul raional Cimişlia</t>
  </si>
  <si>
    <t>Consiliul raional Criuleni</t>
  </si>
  <si>
    <t>Consiliul raional Donduşeni</t>
  </si>
  <si>
    <t>Consiliul raional Drochia</t>
  </si>
  <si>
    <t>Consiliul raional Dubăsari</t>
  </si>
  <si>
    <t>Consiliul raional Edinet</t>
  </si>
  <si>
    <t>Consiliul raional Făleşti</t>
  </si>
  <si>
    <t>Consiliul raional Floreşti</t>
  </si>
  <si>
    <t>Consiliul raional Glodeni</t>
  </si>
  <si>
    <t>Consiliul raional Hînceşti</t>
  </si>
  <si>
    <t>Consiliul raional Ialoveni</t>
  </si>
  <si>
    <t>Consiliul raional Leova</t>
  </si>
  <si>
    <t>Consiliul raional Nisporeni</t>
  </si>
  <si>
    <t>Consiliul raional Ocniţa</t>
  </si>
  <si>
    <t>Consiliul raional Orhei</t>
  </si>
  <si>
    <t>Consiliul raional Rîşcani</t>
  </si>
  <si>
    <t>Consiliul raional Rezina</t>
  </si>
  <si>
    <t>Consiliul raional Sîngerei</t>
  </si>
  <si>
    <t>Consiliul raional Soroca</t>
  </si>
  <si>
    <t>Consiliul raional Străşeni</t>
  </si>
  <si>
    <t>Consiliul raional Şoldăneşti</t>
  </si>
  <si>
    <t>Consiliul raional Ştefan Vodă</t>
  </si>
  <si>
    <t>Consiliul raional Ungheni</t>
  </si>
  <si>
    <t>Primăria mun. Bălţi</t>
  </si>
  <si>
    <t>Primăria mun. Chişinău</t>
  </si>
  <si>
    <t>UTA Gagauzia</t>
  </si>
  <si>
    <t>TOTAL</t>
  </si>
  <si>
    <t>Consiliul raional Taraclia</t>
  </si>
  <si>
    <t>Consiliul raional Teleneşti</t>
  </si>
  <si>
    <t>Anexa nr.2</t>
  </si>
  <si>
    <t>mii lei</t>
  </si>
  <si>
    <t>Valoarea capitalului propriu</t>
  </si>
  <si>
    <t xml:space="preserve">Numărul </t>
  </si>
  <si>
    <t>Societăţi comerciale</t>
  </si>
  <si>
    <t>Numărul</t>
  </si>
  <si>
    <t>Valoarea mijloac. fixe şi O.M.V.</t>
  </si>
  <si>
    <t>Cota publică, conform capitalului propriu</t>
  </si>
  <si>
    <t>Cota publică, conform valorii nominale</t>
  </si>
  <si>
    <t>Numărul de entitați</t>
  </si>
  <si>
    <t>Denumirea unităţii administrativ-teritoriale</t>
  </si>
  <si>
    <t xml:space="preserve">Valoarea patrimoniului public </t>
  </si>
  <si>
    <t xml:space="preserve">Valoarea mijloacelor fixe </t>
  </si>
  <si>
    <t>Instituţii medico-sanitare  publice</t>
  </si>
  <si>
    <t>Autorități / instituţii publice locale</t>
  </si>
  <si>
    <t>Informaţia  privind valoarea patrimoniul public al unităţilor administrativ-teritoriale, conform situației de la 01.01.2016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</si>
</sst>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2" x14ac:knownFonts="1">
    <font>
      <sz val="10"/>
      <name val="Arial"/>
      <charset val="204"/>
    </font>
    <font>
      <sz val="10"/>
      <name val="Arial"/>
      <family val="2"/>
      <charset val="204"/>
    </font>
    <font>
      <sz val="10"/>
      <name val="Arial"/>
      <family val="2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Calibri"/>
      <family val="2"/>
      <charset val="238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8"/>
      <name val="Arial"/>
      <family val="2"/>
      <charset val="204"/>
    </font>
    <font>
      <sz val="10"/>
      <color indexed="8"/>
      <name val="Arial"/>
      <family val="2"/>
    </font>
    <font>
      <b/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4" fillId="0" borderId="0" xfId="0" applyFont="1" applyFill="1"/>
    <xf numFmtId="0" fontId="4" fillId="0" borderId="1" xfId="0" applyFont="1" applyFill="1" applyBorder="1"/>
    <xf numFmtId="0" fontId="4" fillId="0" borderId="3" xfId="0" applyFont="1" applyFill="1" applyBorder="1"/>
    <xf numFmtId="1" fontId="6" fillId="0" borderId="4" xfId="0" applyNumberFormat="1" applyFont="1" applyFill="1" applyBorder="1" applyAlignment="1">
      <alignment vertical="center"/>
    </xf>
    <xf numFmtId="4" fontId="6" fillId="0" borderId="4" xfId="0" applyNumberFormat="1" applyFont="1" applyFill="1" applyBorder="1" applyAlignment="1">
      <alignment vertical="center"/>
    </xf>
    <xf numFmtId="0" fontId="4" fillId="2" borderId="0" xfId="0" applyFont="1" applyFill="1"/>
    <xf numFmtId="164" fontId="4" fillId="2" borderId="0" xfId="0" applyNumberFormat="1" applyFont="1" applyFill="1"/>
    <xf numFmtId="0" fontId="0" fillId="0" borderId="0" xfId="0"/>
    <xf numFmtId="0" fontId="7" fillId="2" borderId="0" xfId="0" applyFont="1" applyFill="1" applyAlignment="1">
      <alignment horizontal="center"/>
    </xf>
    <xf numFmtId="3" fontId="3" fillId="2" borderId="1" xfId="0" applyNumberFormat="1" applyFont="1" applyFill="1" applyBorder="1" applyAlignment="1">
      <alignment horizontal="center" vertical="top" wrapText="1"/>
    </xf>
    <xf numFmtId="164" fontId="3" fillId="2" borderId="1" xfId="0" applyNumberFormat="1" applyFont="1" applyFill="1" applyBorder="1" applyAlignment="1">
      <alignment horizontal="center" vertical="top" wrapText="1"/>
    </xf>
    <xf numFmtId="0" fontId="4" fillId="2" borderId="1" xfId="0" applyFont="1" applyFill="1" applyBorder="1"/>
    <xf numFmtId="3" fontId="6" fillId="2" borderId="1" xfId="0" applyNumberFormat="1" applyFont="1" applyFill="1" applyBorder="1" applyAlignment="1">
      <alignment vertical="center"/>
    </xf>
    <xf numFmtId="165" fontId="6" fillId="2" borderId="1" xfId="0" applyNumberFormat="1" applyFont="1" applyFill="1" applyBorder="1" applyAlignment="1">
      <alignment vertical="center"/>
    </xf>
    <xf numFmtId="0" fontId="2" fillId="2" borderId="1" xfId="0" applyFont="1" applyFill="1" applyBorder="1"/>
    <xf numFmtId="1" fontId="1" fillId="2" borderId="1" xfId="0" applyNumberFormat="1" applyFont="1" applyFill="1" applyBorder="1"/>
    <xf numFmtId="165" fontId="1" fillId="2" borderId="1" xfId="0" applyNumberFormat="1" applyFont="1" applyFill="1" applyBorder="1"/>
    <xf numFmtId="4" fontId="4" fillId="2" borderId="1" xfId="0" applyNumberFormat="1" applyFont="1" applyFill="1" applyBorder="1"/>
    <xf numFmtId="0" fontId="1" fillId="2" borderId="1" xfId="0" applyFont="1" applyFill="1" applyBorder="1"/>
    <xf numFmtId="1" fontId="0" fillId="0" borderId="0" xfId="0" applyNumberFormat="1"/>
    <xf numFmtId="1" fontId="2" fillId="2" borderId="1" xfId="0" applyNumberFormat="1" applyFont="1" applyFill="1" applyBorder="1"/>
    <xf numFmtId="165" fontId="2" fillId="2" borderId="1" xfId="0" applyNumberFormat="1" applyFont="1" applyFill="1" applyBorder="1"/>
    <xf numFmtId="4" fontId="2" fillId="2" borderId="1" xfId="0" applyNumberFormat="1" applyFont="1" applyFill="1" applyBorder="1"/>
    <xf numFmtId="1" fontId="10" fillId="2" borderId="1" xfId="0" applyNumberFormat="1" applyFont="1" applyFill="1" applyBorder="1"/>
    <xf numFmtId="165" fontId="10" fillId="2" borderId="1" xfId="0" applyNumberFormat="1" applyFont="1" applyFill="1" applyBorder="1"/>
    <xf numFmtId="0" fontId="4" fillId="2" borderId="3" xfId="0" applyFont="1" applyFill="1" applyBorder="1"/>
    <xf numFmtId="0" fontId="2" fillId="2" borderId="3" xfId="0" applyFont="1" applyFill="1" applyBorder="1"/>
    <xf numFmtId="4" fontId="2" fillId="2" borderId="3" xfId="0" applyNumberFormat="1" applyFont="1" applyFill="1" applyBorder="1"/>
    <xf numFmtId="4" fontId="6" fillId="2" borderId="4" xfId="0" applyNumberFormat="1" applyFont="1" applyFill="1" applyBorder="1" applyAlignment="1">
      <alignment vertical="center"/>
    </xf>
    <xf numFmtId="3" fontId="6" fillId="2" borderId="4" xfId="0" applyNumberFormat="1" applyFont="1" applyFill="1" applyBorder="1" applyAlignment="1">
      <alignment vertical="center"/>
    </xf>
    <xf numFmtId="0" fontId="6" fillId="2" borderId="0" xfId="0" applyFont="1" applyFill="1" applyAlignment="1">
      <alignment horizontal="right"/>
    </xf>
    <xf numFmtId="2" fontId="8" fillId="2" borderId="0" xfId="0" applyNumberFormat="1" applyFont="1" applyFill="1" applyAlignment="1">
      <alignment horizontal="right" vertical="center"/>
    </xf>
    <xf numFmtId="165" fontId="6" fillId="2" borderId="4" xfId="0" applyNumberFormat="1" applyFont="1" applyFill="1" applyBorder="1" applyAlignment="1">
      <alignment vertical="center"/>
    </xf>
    <xf numFmtId="165" fontId="0" fillId="2" borderId="1" xfId="0" applyNumberFormat="1" applyFill="1" applyBorder="1"/>
    <xf numFmtId="165" fontId="5" fillId="2" borderId="1" xfId="0" applyNumberFormat="1" applyFont="1" applyFill="1" applyBorder="1"/>
    <xf numFmtId="0" fontId="7" fillId="2" borderId="0" xfId="0" applyFont="1" applyFill="1" applyAlignment="1">
      <alignment horizontal="center"/>
    </xf>
    <xf numFmtId="0" fontId="11" fillId="0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/>
    </xf>
    <xf numFmtId="0" fontId="11" fillId="2" borderId="10" xfId="0" applyFont="1" applyFill="1" applyBorder="1" applyAlignment="1">
      <alignment horizontal="center"/>
    </xf>
    <xf numFmtId="0" fontId="11" fillId="2" borderId="2" xfId="0" applyFont="1" applyFill="1" applyBorder="1" applyAlignment="1">
      <alignment horizontal="center"/>
    </xf>
    <xf numFmtId="0" fontId="11" fillId="2" borderId="9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2"/>
  <sheetViews>
    <sheetView tabSelected="1" workbookViewId="0">
      <selection activeCell="Q28" sqref="Q28"/>
    </sheetView>
  </sheetViews>
  <sheetFormatPr defaultColWidth="9.140625" defaultRowHeight="12.75" x14ac:dyDescent="0.2"/>
  <cols>
    <col min="1" max="1" width="3.7109375" style="8" customWidth="1"/>
    <col min="2" max="2" width="24.5703125" style="8" customWidth="1"/>
    <col min="3" max="3" width="7.140625" style="8" customWidth="1"/>
    <col min="4" max="4" width="13.42578125" style="8" customWidth="1"/>
    <col min="5" max="5" width="6.85546875" style="8" customWidth="1"/>
    <col min="6" max="6" width="13" style="8" customWidth="1"/>
    <col min="7" max="7" width="6.7109375" style="8" customWidth="1"/>
    <col min="8" max="8" width="12.42578125" style="8" customWidth="1"/>
    <col min="9" max="9" width="7" style="8" customWidth="1"/>
    <col min="10" max="10" width="13.28515625" style="8" customWidth="1"/>
    <col min="11" max="11" width="12" style="8" customWidth="1"/>
    <col min="12" max="12" width="6.85546875" style="8" customWidth="1"/>
    <col min="13" max="13" width="12.7109375" style="8" customWidth="1"/>
    <col min="14" max="14" width="13.7109375" style="8" customWidth="1"/>
    <col min="15" max="16384" width="9.140625" style="8"/>
  </cols>
  <sheetData>
    <row r="1" spans="1:15" ht="11.25" customHeight="1" x14ac:dyDescent="0.2">
      <c r="A1" s="1"/>
      <c r="B1" s="6"/>
      <c r="C1" s="6"/>
      <c r="D1" s="6"/>
      <c r="E1" s="6"/>
      <c r="F1" s="6"/>
      <c r="G1" s="6"/>
      <c r="H1" s="6"/>
      <c r="I1" s="6"/>
      <c r="J1" s="7"/>
      <c r="K1" s="7"/>
      <c r="L1" s="6"/>
      <c r="M1" s="31" t="s">
        <v>39</v>
      </c>
    </row>
    <row r="2" spans="1:15" ht="13.15" customHeight="1" x14ac:dyDescent="0.25">
      <c r="A2" s="1"/>
      <c r="B2" s="36" t="s">
        <v>54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5" ht="9.6" customHeight="1" x14ac:dyDescent="0.25">
      <c r="A3" s="1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32" t="s">
        <v>40</v>
      </c>
    </row>
    <row r="4" spans="1:15" x14ac:dyDescent="0.2">
      <c r="A4" s="37" t="s">
        <v>0</v>
      </c>
      <c r="B4" s="38" t="s">
        <v>49</v>
      </c>
      <c r="C4" s="39" t="s">
        <v>36</v>
      </c>
      <c r="D4" s="40"/>
      <c r="E4" s="43" t="s">
        <v>1</v>
      </c>
      <c r="F4" s="44"/>
      <c r="G4" s="44"/>
      <c r="H4" s="44"/>
      <c r="I4" s="44"/>
      <c r="J4" s="44"/>
      <c r="K4" s="44"/>
      <c r="L4" s="44"/>
      <c r="M4" s="45"/>
    </row>
    <row r="5" spans="1:15" ht="24.6" customHeight="1" x14ac:dyDescent="0.2">
      <c r="A5" s="37"/>
      <c r="B5" s="38"/>
      <c r="C5" s="41"/>
      <c r="D5" s="42"/>
      <c r="E5" s="38" t="s">
        <v>53</v>
      </c>
      <c r="F5" s="38"/>
      <c r="G5" s="38" t="s">
        <v>2</v>
      </c>
      <c r="H5" s="38"/>
      <c r="I5" s="46" t="s">
        <v>43</v>
      </c>
      <c r="J5" s="47"/>
      <c r="K5" s="48"/>
      <c r="L5" s="38" t="s">
        <v>52</v>
      </c>
      <c r="M5" s="38"/>
    </row>
    <row r="6" spans="1:15" ht="36" customHeight="1" x14ac:dyDescent="0.2">
      <c r="A6" s="37"/>
      <c r="B6" s="38"/>
      <c r="C6" s="10" t="s">
        <v>48</v>
      </c>
      <c r="D6" s="11" t="s">
        <v>50</v>
      </c>
      <c r="E6" s="10" t="s">
        <v>42</v>
      </c>
      <c r="F6" s="11" t="s">
        <v>51</v>
      </c>
      <c r="G6" s="10" t="s">
        <v>44</v>
      </c>
      <c r="H6" s="11" t="s">
        <v>41</v>
      </c>
      <c r="I6" s="10" t="s">
        <v>44</v>
      </c>
      <c r="J6" s="11" t="s">
        <v>46</v>
      </c>
      <c r="K6" s="11" t="s">
        <v>47</v>
      </c>
      <c r="L6" s="10" t="s">
        <v>44</v>
      </c>
      <c r="M6" s="11" t="s">
        <v>45</v>
      </c>
    </row>
    <row r="7" spans="1:15" x14ac:dyDescent="0.2">
      <c r="A7" s="2">
        <v>1</v>
      </c>
      <c r="B7" s="12" t="s">
        <v>3</v>
      </c>
      <c r="C7" s="13">
        <f t="shared" ref="C7:D41" si="0">E7+G7+I7+L7</f>
        <v>91</v>
      </c>
      <c r="D7" s="14">
        <f t="shared" si="0"/>
        <v>703505.60000000009</v>
      </c>
      <c r="E7" s="15">
        <v>65</v>
      </c>
      <c r="F7" s="34">
        <v>577017.30000000005</v>
      </c>
      <c r="G7" s="16">
        <v>16</v>
      </c>
      <c r="H7" s="17">
        <v>46845</v>
      </c>
      <c r="I7" s="12">
        <v>1</v>
      </c>
      <c r="J7" s="18">
        <v>0</v>
      </c>
      <c r="K7" s="18">
        <v>369.63400000000001</v>
      </c>
      <c r="L7" s="19">
        <v>9</v>
      </c>
      <c r="M7" s="17">
        <v>79643.3</v>
      </c>
      <c r="O7" s="20"/>
    </row>
    <row r="8" spans="1:15" x14ac:dyDescent="0.2">
      <c r="A8" s="2">
        <v>2</v>
      </c>
      <c r="B8" s="12" t="s">
        <v>4</v>
      </c>
      <c r="C8" s="13">
        <f t="shared" si="0"/>
        <v>25</v>
      </c>
      <c r="D8" s="14">
        <f t="shared" si="0"/>
        <v>379099.6</v>
      </c>
      <c r="E8" s="15">
        <v>14</v>
      </c>
      <c r="F8" s="34">
        <v>201477</v>
      </c>
      <c r="G8" s="21">
        <v>7</v>
      </c>
      <c r="H8" s="22">
        <v>145021.29999999999</v>
      </c>
      <c r="I8" s="12"/>
      <c r="J8" s="18"/>
      <c r="K8" s="18"/>
      <c r="L8" s="15">
        <v>4</v>
      </c>
      <c r="M8" s="22">
        <v>32601.3</v>
      </c>
      <c r="O8" s="20"/>
    </row>
    <row r="9" spans="1:15" ht="14.25" customHeight="1" x14ac:dyDescent="0.2">
      <c r="A9" s="2">
        <v>3</v>
      </c>
      <c r="B9" s="12" t="s">
        <v>5</v>
      </c>
      <c r="C9" s="13">
        <f t="shared" si="0"/>
        <v>49</v>
      </c>
      <c r="D9" s="14">
        <f t="shared" si="0"/>
        <v>624849.39999999991</v>
      </c>
      <c r="E9" s="15">
        <v>35</v>
      </c>
      <c r="F9" s="34">
        <v>553975.19999999995</v>
      </c>
      <c r="G9" s="15">
        <v>9</v>
      </c>
      <c r="H9" s="22">
        <v>18580.849999999999</v>
      </c>
      <c r="I9" s="12"/>
      <c r="J9" s="18"/>
      <c r="K9" s="18"/>
      <c r="L9" s="15">
        <v>5</v>
      </c>
      <c r="M9" s="22">
        <v>52293.35</v>
      </c>
      <c r="O9" s="20"/>
    </row>
    <row r="10" spans="1:15" ht="15" customHeight="1" x14ac:dyDescent="0.2">
      <c r="A10" s="2">
        <v>4</v>
      </c>
      <c r="B10" s="12" t="s">
        <v>6</v>
      </c>
      <c r="C10" s="13">
        <f t="shared" si="0"/>
        <v>120</v>
      </c>
      <c r="D10" s="14">
        <f t="shared" si="0"/>
        <v>1071296.1429999999</v>
      </c>
      <c r="E10" s="21">
        <v>89</v>
      </c>
      <c r="F10" s="34">
        <v>916383.1</v>
      </c>
      <c r="G10" s="21">
        <v>25</v>
      </c>
      <c r="H10" s="22">
        <v>27987.1</v>
      </c>
      <c r="I10" s="12">
        <v>4</v>
      </c>
      <c r="J10" s="18">
        <v>8635.3430000000008</v>
      </c>
      <c r="K10" s="18">
        <v>9176.9639999999999</v>
      </c>
      <c r="L10" s="15">
        <v>2</v>
      </c>
      <c r="M10" s="22">
        <v>118290.6</v>
      </c>
      <c r="O10" s="20"/>
    </row>
    <row r="11" spans="1:15" x14ac:dyDescent="0.2">
      <c r="A11" s="12">
        <v>5</v>
      </c>
      <c r="B11" s="12" t="s">
        <v>7</v>
      </c>
      <c r="C11" s="13">
        <f t="shared" si="0"/>
        <v>93</v>
      </c>
      <c r="D11" s="14">
        <f t="shared" si="0"/>
        <v>445491</v>
      </c>
      <c r="E11" s="21">
        <v>66</v>
      </c>
      <c r="F11" s="34">
        <v>405528.5</v>
      </c>
      <c r="G11" s="21">
        <v>20</v>
      </c>
      <c r="H11" s="22">
        <v>11767.9</v>
      </c>
      <c r="I11" s="12">
        <v>1</v>
      </c>
      <c r="J11" s="18">
        <v>0</v>
      </c>
      <c r="K11" s="18">
        <v>302.32499999999999</v>
      </c>
      <c r="L11" s="15">
        <v>6</v>
      </c>
      <c r="M11" s="22">
        <v>28194.6</v>
      </c>
      <c r="O11" s="20"/>
    </row>
    <row r="12" spans="1:15" ht="15" customHeight="1" x14ac:dyDescent="0.2">
      <c r="A12" s="2">
        <v>6</v>
      </c>
      <c r="B12" s="12" t="s">
        <v>8</v>
      </c>
      <c r="C12" s="13">
        <f t="shared" si="0"/>
        <v>72</v>
      </c>
      <c r="D12" s="14">
        <f t="shared" si="0"/>
        <v>758996.12999999989</v>
      </c>
      <c r="E12" s="15">
        <v>58</v>
      </c>
      <c r="F12" s="34">
        <v>579904.6</v>
      </c>
      <c r="G12" s="21">
        <v>6</v>
      </c>
      <c r="H12" s="22">
        <v>40792.83</v>
      </c>
      <c r="I12" s="12"/>
      <c r="J12" s="18"/>
      <c r="K12" s="18"/>
      <c r="L12" s="15">
        <v>8</v>
      </c>
      <c r="M12" s="22">
        <v>138298.70000000001</v>
      </c>
      <c r="O12" s="20"/>
    </row>
    <row r="13" spans="1:15" ht="15" x14ac:dyDescent="0.25">
      <c r="A13" s="2">
        <v>7</v>
      </c>
      <c r="B13" s="12" t="s">
        <v>9</v>
      </c>
      <c r="C13" s="13">
        <f t="shared" si="0"/>
        <v>91</v>
      </c>
      <c r="D13" s="14">
        <f t="shared" si="0"/>
        <v>719765</v>
      </c>
      <c r="E13" s="15">
        <v>74</v>
      </c>
      <c r="F13" s="35">
        <v>673249</v>
      </c>
      <c r="G13" s="21">
        <v>7</v>
      </c>
      <c r="H13" s="22">
        <v>2.7</v>
      </c>
      <c r="I13" s="12">
        <v>1</v>
      </c>
      <c r="J13" s="18">
        <v>0</v>
      </c>
      <c r="K13" s="18">
        <v>55.97</v>
      </c>
      <c r="L13" s="15">
        <v>9</v>
      </c>
      <c r="M13" s="22">
        <v>46513.3</v>
      </c>
      <c r="O13" s="20"/>
    </row>
    <row r="14" spans="1:15" x14ac:dyDescent="0.2">
      <c r="A14" s="2">
        <v>8</v>
      </c>
      <c r="B14" s="12" t="s">
        <v>10</v>
      </c>
      <c r="C14" s="13">
        <f t="shared" si="0"/>
        <v>66</v>
      </c>
      <c r="D14" s="14">
        <f t="shared" si="0"/>
        <v>774582.24</v>
      </c>
      <c r="E14" s="15">
        <v>58</v>
      </c>
      <c r="F14" s="34">
        <v>612184.4</v>
      </c>
      <c r="G14" s="15">
        <v>4</v>
      </c>
      <c r="H14" s="22">
        <v>103953.2</v>
      </c>
      <c r="I14" s="12"/>
      <c r="J14" s="18"/>
      <c r="K14" s="18"/>
      <c r="L14" s="15">
        <v>4</v>
      </c>
      <c r="M14" s="22">
        <v>58444.639999999999</v>
      </c>
      <c r="O14" s="20"/>
    </row>
    <row r="15" spans="1:15" x14ac:dyDescent="0.2">
      <c r="A15" s="2">
        <v>9</v>
      </c>
      <c r="B15" s="12" t="s">
        <v>11</v>
      </c>
      <c r="C15" s="13">
        <f t="shared" si="0"/>
        <v>92</v>
      </c>
      <c r="D15" s="14">
        <f t="shared" si="0"/>
        <v>745129.31699999992</v>
      </c>
      <c r="E15" s="15">
        <v>59</v>
      </c>
      <c r="F15" s="34">
        <v>603530.1</v>
      </c>
      <c r="G15" s="24">
        <v>25</v>
      </c>
      <c r="H15" s="25">
        <v>95981.2</v>
      </c>
      <c r="I15" s="12">
        <v>2</v>
      </c>
      <c r="J15" s="18">
        <v>111.42700000000001</v>
      </c>
      <c r="K15" s="18">
        <v>700.78899999999999</v>
      </c>
      <c r="L15" s="15">
        <v>6</v>
      </c>
      <c r="M15" s="22">
        <v>45506.59</v>
      </c>
      <c r="O15" s="20"/>
    </row>
    <row r="16" spans="1:15" ht="14.25" customHeight="1" x14ac:dyDescent="0.2">
      <c r="A16" s="2">
        <v>10</v>
      </c>
      <c r="B16" s="12" t="s">
        <v>12</v>
      </c>
      <c r="C16" s="13">
        <f t="shared" si="0"/>
        <v>50</v>
      </c>
      <c r="D16" s="14">
        <f t="shared" si="0"/>
        <v>371007.00000000006</v>
      </c>
      <c r="E16" s="15">
        <v>38</v>
      </c>
      <c r="F16" s="34">
        <v>320294.7</v>
      </c>
      <c r="G16" s="15">
        <v>8</v>
      </c>
      <c r="H16" s="22">
        <v>4566.8999999999996</v>
      </c>
      <c r="I16" s="12"/>
      <c r="J16" s="18"/>
      <c r="K16" s="18"/>
      <c r="L16" s="15">
        <v>4</v>
      </c>
      <c r="M16" s="22">
        <v>46145.4</v>
      </c>
      <c r="O16" s="20"/>
    </row>
    <row r="17" spans="1:15" ht="13.5" customHeight="1" x14ac:dyDescent="0.2">
      <c r="A17" s="2">
        <v>11</v>
      </c>
      <c r="B17" s="12" t="s">
        <v>13</v>
      </c>
      <c r="C17" s="13">
        <f t="shared" si="0"/>
        <v>91</v>
      </c>
      <c r="D17" s="14">
        <f t="shared" si="0"/>
        <v>1342899.2000000002</v>
      </c>
      <c r="E17" s="15">
        <v>63</v>
      </c>
      <c r="F17" s="34">
        <v>866712.5</v>
      </c>
      <c r="G17" s="21">
        <v>15</v>
      </c>
      <c r="H17" s="22">
        <v>386693.6</v>
      </c>
      <c r="I17" s="12"/>
      <c r="J17" s="18"/>
      <c r="K17" s="18"/>
      <c r="L17" s="15">
        <v>13</v>
      </c>
      <c r="M17" s="22">
        <v>89493.1</v>
      </c>
      <c r="O17" s="20"/>
    </row>
    <row r="18" spans="1:15" ht="13.5" customHeight="1" x14ac:dyDescent="0.2">
      <c r="A18" s="2">
        <v>12</v>
      </c>
      <c r="B18" s="12" t="s">
        <v>14</v>
      </c>
      <c r="C18" s="13">
        <f t="shared" si="0"/>
        <v>30</v>
      </c>
      <c r="D18" s="14">
        <f t="shared" si="0"/>
        <v>310540.66700000002</v>
      </c>
      <c r="E18" s="21">
        <v>22</v>
      </c>
      <c r="F18" s="34">
        <v>290657.65000000002</v>
      </c>
      <c r="G18" s="21">
        <v>6</v>
      </c>
      <c r="H18" s="22">
        <v>1408.8</v>
      </c>
      <c r="I18" s="12">
        <v>1</v>
      </c>
      <c r="J18" s="18">
        <v>124.117</v>
      </c>
      <c r="K18" s="18">
        <v>320.48500000000001</v>
      </c>
      <c r="L18" s="21">
        <v>1</v>
      </c>
      <c r="M18" s="22">
        <v>18350.099999999999</v>
      </c>
      <c r="O18" s="20"/>
    </row>
    <row r="19" spans="1:15" ht="15" customHeight="1" x14ac:dyDescent="0.2">
      <c r="A19" s="2">
        <v>13</v>
      </c>
      <c r="B19" s="12" t="s">
        <v>15</v>
      </c>
      <c r="C19" s="13">
        <f t="shared" si="0"/>
        <v>94</v>
      </c>
      <c r="D19" s="14">
        <f t="shared" si="0"/>
        <v>547478.6</v>
      </c>
      <c r="E19" s="15">
        <v>80</v>
      </c>
      <c r="F19" s="34">
        <v>406275.4</v>
      </c>
      <c r="G19" s="21">
        <v>12</v>
      </c>
      <c r="H19" s="22">
        <v>67677</v>
      </c>
      <c r="I19" s="12"/>
      <c r="J19" s="18"/>
      <c r="K19" s="18"/>
      <c r="L19" s="15">
        <v>2</v>
      </c>
      <c r="M19" s="22">
        <v>73526.2</v>
      </c>
      <c r="O19" s="20"/>
    </row>
    <row r="20" spans="1:15" ht="14.25" customHeight="1" x14ac:dyDescent="0.2">
      <c r="A20" s="2">
        <v>14</v>
      </c>
      <c r="B20" s="12" t="s">
        <v>16</v>
      </c>
      <c r="C20" s="13">
        <f t="shared" si="0"/>
        <v>106</v>
      </c>
      <c r="D20" s="14">
        <f t="shared" si="0"/>
        <v>645504.43999999994</v>
      </c>
      <c r="E20" s="15">
        <v>76</v>
      </c>
      <c r="F20" s="34">
        <v>552271.9</v>
      </c>
      <c r="G20" s="21">
        <v>22</v>
      </c>
      <c r="H20" s="22">
        <v>47248.7</v>
      </c>
      <c r="I20" s="12"/>
      <c r="J20" s="18"/>
      <c r="K20" s="18"/>
      <c r="L20" s="15">
        <v>8</v>
      </c>
      <c r="M20" s="22">
        <v>45983.839999999997</v>
      </c>
      <c r="O20" s="20"/>
    </row>
    <row r="21" spans="1:15" ht="14.25" customHeight="1" x14ac:dyDescent="0.2">
      <c r="A21" s="2">
        <v>15</v>
      </c>
      <c r="B21" s="12" t="s">
        <v>17</v>
      </c>
      <c r="C21" s="13">
        <f t="shared" si="0"/>
        <v>97</v>
      </c>
      <c r="D21" s="14">
        <f t="shared" si="0"/>
        <v>911285.37</v>
      </c>
      <c r="E21" s="15">
        <v>71</v>
      </c>
      <c r="F21" s="34">
        <v>706888.1</v>
      </c>
      <c r="G21" s="21">
        <v>13</v>
      </c>
      <c r="H21" s="22">
        <v>463.4</v>
      </c>
      <c r="I21" s="12">
        <v>3</v>
      </c>
      <c r="J21" s="18">
        <v>89682.47</v>
      </c>
      <c r="K21" s="18">
        <v>21429.754000000001</v>
      </c>
      <c r="L21" s="15">
        <v>10</v>
      </c>
      <c r="M21" s="22">
        <v>114251.4</v>
      </c>
      <c r="O21" s="20"/>
    </row>
    <row r="22" spans="1:15" ht="14.25" customHeight="1" x14ac:dyDescent="0.2">
      <c r="A22" s="2">
        <v>16</v>
      </c>
      <c r="B22" s="12" t="s">
        <v>18</v>
      </c>
      <c r="C22" s="13">
        <f t="shared" si="0"/>
        <v>59</v>
      </c>
      <c r="D22" s="14">
        <f t="shared" si="0"/>
        <v>486310.83999999997</v>
      </c>
      <c r="E22" s="15">
        <v>32</v>
      </c>
      <c r="F22" s="34">
        <v>352672.6</v>
      </c>
      <c r="G22" s="21">
        <v>17</v>
      </c>
      <c r="H22" s="22">
        <v>93046.5</v>
      </c>
      <c r="I22" s="12"/>
      <c r="J22" s="18"/>
      <c r="K22" s="18"/>
      <c r="L22" s="15">
        <v>10</v>
      </c>
      <c r="M22" s="22">
        <v>40591.74</v>
      </c>
      <c r="O22" s="20"/>
    </row>
    <row r="23" spans="1:15" ht="15" customHeight="1" x14ac:dyDescent="0.2">
      <c r="A23" s="2">
        <v>17</v>
      </c>
      <c r="B23" s="12" t="s">
        <v>19</v>
      </c>
      <c r="C23" s="13">
        <f t="shared" si="0"/>
        <v>115</v>
      </c>
      <c r="D23" s="14">
        <f t="shared" si="0"/>
        <v>2076435.531</v>
      </c>
      <c r="E23" s="15">
        <v>93</v>
      </c>
      <c r="F23" s="34">
        <v>1859237.4</v>
      </c>
      <c r="G23" s="21">
        <v>11</v>
      </c>
      <c r="H23" s="22">
        <v>596.33100000000002</v>
      </c>
      <c r="I23" s="12">
        <v>2</v>
      </c>
      <c r="J23" s="18">
        <v>47566.6</v>
      </c>
      <c r="K23" s="18">
        <v>1253.9570000000001</v>
      </c>
      <c r="L23" s="15">
        <v>9</v>
      </c>
      <c r="M23" s="22">
        <v>169035.2</v>
      </c>
      <c r="O23" s="20"/>
    </row>
    <row r="24" spans="1:15" x14ac:dyDescent="0.2">
      <c r="A24" s="2">
        <v>18</v>
      </c>
      <c r="B24" s="12" t="s">
        <v>20</v>
      </c>
      <c r="C24" s="13">
        <f t="shared" si="0"/>
        <v>95</v>
      </c>
      <c r="D24" s="14">
        <f t="shared" si="0"/>
        <v>865295.42999999993</v>
      </c>
      <c r="E24" s="15">
        <v>67</v>
      </c>
      <c r="F24" s="34">
        <v>737340.35</v>
      </c>
      <c r="G24" s="21">
        <v>16</v>
      </c>
      <c r="H24" s="22">
        <v>84500.479999999996</v>
      </c>
      <c r="I24" s="12">
        <v>1</v>
      </c>
      <c r="J24" s="18">
        <v>0</v>
      </c>
      <c r="K24" s="18">
        <v>661.3</v>
      </c>
      <c r="L24" s="15">
        <v>11</v>
      </c>
      <c r="M24" s="22">
        <v>43454.6</v>
      </c>
      <c r="O24" s="20"/>
    </row>
    <row r="25" spans="1:15" ht="13.5" customHeight="1" x14ac:dyDescent="0.2">
      <c r="A25" s="2">
        <v>19</v>
      </c>
      <c r="B25" s="12" t="s">
        <v>21</v>
      </c>
      <c r="C25" s="13">
        <f t="shared" si="0"/>
        <v>78</v>
      </c>
      <c r="D25" s="14">
        <f t="shared" si="0"/>
        <v>619298.74899999995</v>
      </c>
      <c r="E25" s="15">
        <v>59</v>
      </c>
      <c r="F25" s="34">
        <v>510881.2</v>
      </c>
      <c r="G25" s="15">
        <v>10</v>
      </c>
      <c r="H25" s="22">
        <v>2984.6</v>
      </c>
      <c r="I25" s="12">
        <v>2</v>
      </c>
      <c r="J25" s="18">
        <v>44063.949000000001</v>
      </c>
      <c r="K25" s="18">
        <v>532.03499999999997</v>
      </c>
      <c r="L25" s="15">
        <v>7</v>
      </c>
      <c r="M25" s="22">
        <v>61369</v>
      </c>
      <c r="O25" s="20"/>
    </row>
    <row r="26" spans="1:15" ht="14.25" customHeight="1" x14ac:dyDescent="0.2">
      <c r="A26" s="2">
        <v>20</v>
      </c>
      <c r="B26" s="12" t="s">
        <v>22</v>
      </c>
      <c r="C26" s="13">
        <f t="shared" si="0"/>
        <v>68</v>
      </c>
      <c r="D26" s="14">
        <f t="shared" si="0"/>
        <v>823185.9</v>
      </c>
      <c r="E26" s="15">
        <v>60</v>
      </c>
      <c r="F26" s="34">
        <v>721995.7</v>
      </c>
      <c r="G26" s="21">
        <v>1</v>
      </c>
      <c r="H26" s="22">
        <v>44506.400000000001</v>
      </c>
      <c r="I26" s="12">
        <v>1</v>
      </c>
      <c r="J26" s="18">
        <v>0</v>
      </c>
      <c r="K26" s="18">
        <v>169.505</v>
      </c>
      <c r="L26" s="15">
        <v>6</v>
      </c>
      <c r="M26" s="22">
        <v>56683.8</v>
      </c>
      <c r="O26" s="20"/>
    </row>
    <row r="27" spans="1:15" ht="12" customHeight="1" x14ac:dyDescent="0.2">
      <c r="A27" s="2">
        <v>21</v>
      </c>
      <c r="B27" s="12" t="s">
        <v>23</v>
      </c>
      <c r="C27" s="13">
        <f t="shared" si="0"/>
        <v>63</v>
      </c>
      <c r="D27" s="14">
        <f t="shared" si="0"/>
        <v>1564434.9400000002</v>
      </c>
      <c r="E27" s="15">
        <v>51</v>
      </c>
      <c r="F27" s="34">
        <v>1490324.8</v>
      </c>
      <c r="G27" s="21">
        <v>7</v>
      </c>
      <c r="H27" s="22">
        <v>10863.8</v>
      </c>
      <c r="I27" s="12">
        <v>1</v>
      </c>
      <c r="J27" s="18">
        <v>231.74</v>
      </c>
      <c r="K27" s="18">
        <v>286.89100000000002</v>
      </c>
      <c r="L27" s="15">
        <v>4</v>
      </c>
      <c r="M27" s="22">
        <v>63014.6</v>
      </c>
      <c r="O27" s="20"/>
    </row>
    <row r="28" spans="1:15" x14ac:dyDescent="0.2">
      <c r="A28" s="2">
        <v>22</v>
      </c>
      <c r="B28" s="12" t="s">
        <v>24</v>
      </c>
      <c r="C28" s="13">
        <f t="shared" si="0"/>
        <v>113</v>
      </c>
      <c r="D28" s="14">
        <f t="shared" si="0"/>
        <v>1268804.8999999999</v>
      </c>
      <c r="E28" s="15">
        <v>70</v>
      </c>
      <c r="F28" s="22">
        <v>956585.4</v>
      </c>
      <c r="G28" s="21">
        <v>26</v>
      </c>
      <c r="H28" s="22">
        <v>182585.5</v>
      </c>
      <c r="I28" s="12">
        <v>1</v>
      </c>
      <c r="J28" s="18">
        <v>29430</v>
      </c>
      <c r="K28" s="18">
        <v>60000</v>
      </c>
      <c r="L28" s="15">
        <v>16</v>
      </c>
      <c r="M28" s="22">
        <v>100204</v>
      </c>
      <c r="O28" s="20"/>
    </row>
    <row r="29" spans="1:15" x14ac:dyDescent="0.2">
      <c r="A29" s="2">
        <v>23</v>
      </c>
      <c r="B29" s="12" t="s">
        <v>25</v>
      </c>
      <c r="C29" s="13">
        <f t="shared" si="0"/>
        <v>80</v>
      </c>
      <c r="D29" s="14">
        <f t="shared" si="0"/>
        <v>558004.32999999996</v>
      </c>
      <c r="E29" s="15">
        <v>58</v>
      </c>
      <c r="F29" s="22">
        <v>473908.37</v>
      </c>
      <c r="G29" s="21">
        <v>18</v>
      </c>
      <c r="H29" s="22">
        <v>43559.360000000001</v>
      </c>
      <c r="I29" s="12"/>
      <c r="J29" s="18"/>
      <c r="K29" s="18"/>
      <c r="L29" s="15">
        <v>4</v>
      </c>
      <c r="M29" s="22">
        <v>40536.6</v>
      </c>
      <c r="O29" s="20"/>
    </row>
    <row r="30" spans="1:15" x14ac:dyDescent="0.2">
      <c r="A30" s="2">
        <v>24</v>
      </c>
      <c r="B30" s="12" t="s">
        <v>26</v>
      </c>
      <c r="C30" s="13">
        <f t="shared" si="0"/>
        <v>88</v>
      </c>
      <c r="D30" s="14">
        <f t="shared" si="0"/>
        <v>589740.13199999998</v>
      </c>
      <c r="E30" s="15">
        <v>66</v>
      </c>
      <c r="F30" s="22">
        <v>403545.3</v>
      </c>
      <c r="G30" s="15">
        <v>15</v>
      </c>
      <c r="H30" s="22">
        <v>117184.9</v>
      </c>
      <c r="I30" s="12">
        <v>1</v>
      </c>
      <c r="J30" s="18">
        <v>32563.831999999999</v>
      </c>
      <c r="K30" s="18">
        <v>15021.15</v>
      </c>
      <c r="L30" s="15">
        <v>6</v>
      </c>
      <c r="M30" s="22">
        <v>36446.1</v>
      </c>
      <c r="O30" s="20"/>
    </row>
    <row r="31" spans="1:15" x14ac:dyDescent="0.2">
      <c r="A31" s="2">
        <v>25</v>
      </c>
      <c r="B31" s="12" t="s">
        <v>27</v>
      </c>
      <c r="C31" s="13">
        <f t="shared" si="0"/>
        <v>82</v>
      </c>
      <c r="D31" s="14">
        <f t="shared" si="0"/>
        <v>718244.5</v>
      </c>
      <c r="E31" s="15">
        <v>58</v>
      </c>
      <c r="F31" s="22">
        <v>602996.80000000005</v>
      </c>
      <c r="G31" s="21">
        <v>11</v>
      </c>
      <c r="H31" s="22">
        <v>62552.7</v>
      </c>
      <c r="I31" s="12"/>
      <c r="J31" s="18"/>
      <c r="K31" s="18"/>
      <c r="L31" s="15">
        <v>13</v>
      </c>
      <c r="M31" s="22">
        <v>52695</v>
      </c>
      <c r="O31" s="20"/>
    </row>
    <row r="32" spans="1:15" x14ac:dyDescent="0.2">
      <c r="A32" s="2">
        <v>26</v>
      </c>
      <c r="B32" s="12" t="s">
        <v>28</v>
      </c>
      <c r="C32" s="13">
        <f t="shared" si="0"/>
        <v>111</v>
      </c>
      <c r="D32" s="14">
        <f t="shared" si="0"/>
        <v>1033336.1</v>
      </c>
      <c r="E32" s="15">
        <v>81</v>
      </c>
      <c r="F32" s="34">
        <v>758321.6</v>
      </c>
      <c r="G32" s="21">
        <v>15</v>
      </c>
      <c r="H32" s="22">
        <v>203644.1</v>
      </c>
      <c r="I32" s="12">
        <v>1</v>
      </c>
      <c r="J32" s="18">
        <v>37403</v>
      </c>
      <c r="K32" s="18">
        <v>39028</v>
      </c>
      <c r="L32" s="15">
        <v>14</v>
      </c>
      <c r="M32" s="22">
        <v>33967.4</v>
      </c>
      <c r="O32" s="20"/>
    </row>
    <row r="33" spans="1:15" x14ac:dyDescent="0.2">
      <c r="A33" s="2">
        <v>27</v>
      </c>
      <c r="B33" s="12" t="s">
        <v>29</v>
      </c>
      <c r="C33" s="13">
        <f t="shared" si="0"/>
        <v>73</v>
      </c>
      <c r="D33" s="14">
        <f t="shared" si="0"/>
        <v>673828.29999999993</v>
      </c>
      <c r="E33" s="15">
        <v>48</v>
      </c>
      <c r="F33" s="34">
        <v>561191</v>
      </c>
      <c r="G33" s="15">
        <v>13</v>
      </c>
      <c r="H33" s="22">
        <v>45066.2</v>
      </c>
      <c r="I33" s="12">
        <v>1</v>
      </c>
      <c r="J33" s="18">
        <v>0</v>
      </c>
      <c r="K33" s="18">
        <v>128.238</v>
      </c>
      <c r="L33" s="15">
        <v>11</v>
      </c>
      <c r="M33" s="22">
        <v>67571.100000000006</v>
      </c>
      <c r="O33" s="20"/>
    </row>
    <row r="34" spans="1:15" x14ac:dyDescent="0.2">
      <c r="A34" s="2">
        <v>28</v>
      </c>
      <c r="B34" s="12" t="s">
        <v>30</v>
      </c>
      <c r="C34" s="13">
        <f t="shared" si="0"/>
        <v>62</v>
      </c>
      <c r="D34" s="14">
        <f t="shared" si="0"/>
        <v>541573</v>
      </c>
      <c r="E34" s="15">
        <v>47</v>
      </c>
      <c r="F34" s="34">
        <v>418088</v>
      </c>
      <c r="G34" s="15">
        <v>8</v>
      </c>
      <c r="H34" s="22">
        <v>39225</v>
      </c>
      <c r="I34" s="12">
        <v>1</v>
      </c>
      <c r="J34" s="18">
        <v>22601</v>
      </c>
      <c r="K34" s="18">
        <v>23055.042000000001</v>
      </c>
      <c r="L34" s="15">
        <v>6</v>
      </c>
      <c r="M34" s="22">
        <v>61659</v>
      </c>
      <c r="O34" s="20"/>
    </row>
    <row r="35" spans="1:15" x14ac:dyDescent="0.2">
      <c r="A35" s="2">
        <v>29</v>
      </c>
      <c r="B35" s="12" t="s">
        <v>31</v>
      </c>
      <c r="C35" s="13">
        <f t="shared" si="0"/>
        <v>69</v>
      </c>
      <c r="D35" s="14">
        <f t="shared" si="0"/>
        <v>747654.4</v>
      </c>
      <c r="E35" s="15">
        <v>49</v>
      </c>
      <c r="F35" s="34">
        <v>680476</v>
      </c>
      <c r="G35" s="21">
        <v>14</v>
      </c>
      <c r="H35" s="22">
        <v>1256.4000000000001</v>
      </c>
      <c r="I35" s="12"/>
      <c r="J35" s="18"/>
      <c r="K35" s="18"/>
      <c r="L35" s="15">
        <v>6</v>
      </c>
      <c r="M35" s="22">
        <v>65922</v>
      </c>
      <c r="O35" s="20"/>
    </row>
    <row r="36" spans="1:15" x14ac:dyDescent="0.2">
      <c r="A36" s="2">
        <v>30</v>
      </c>
      <c r="B36" s="12" t="s">
        <v>37</v>
      </c>
      <c r="C36" s="13">
        <f t="shared" si="0"/>
        <v>56</v>
      </c>
      <c r="D36" s="14">
        <f t="shared" si="0"/>
        <v>455724.89999999997</v>
      </c>
      <c r="E36" s="21">
        <v>44</v>
      </c>
      <c r="F36" s="34">
        <v>300902.8</v>
      </c>
      <c r="G36" s="21">
        <v>9</v>
      </c>
      <c r="H36" s="22">
        <v>93963.8</v>
      </c>
      <c r="I36" s="12"/>
      <c r="J36" s="18"/>
      <c r="K36" s="18"/>
      <c r="L36" s="15">
        <v>3</v>
      </c>
      <c r="M36" s="22">
        <v>60858.3</v>
      </c>
      <c r="O36" s="20"/>
    </row>
    <row r="37" spans="1:15" x14ac:dyDescent="0.2">
      <c r="A37" s="2">
        <v>31</v>
      </c>
      <c r="B37" s="12" t="s">
        <v>38</v>
      </c>
      <c r="C37" s="13">
        <f t="shared" si="0"/>
        <v>74</v>
      </c>
      <c r="D37" s="14">
        <f t="shared" si="0"/>
        <v>725371.90000000014</v>
      </c>
      <c r="E37" s="21">
        <v>65</v>
      </c>
      <c r="F37" s="34">
        <v>665098.30000000005</v>
      </c>
      <c r="G37" s="21">
        <v>2</v>
      </c>
      <c r="H37" s="22">
        <v>3907.8</v>
      </c>
      <c r="I37" s="12"/>
      <c r="J37" s="18"/>
      <c r="K37" s="18"/>
      <c r="L37" s="15">
        <v>7</v>
      </c>
      <c r="M37" s="22">
        <v>56365.8</v>
      </c>
      <c r="O37" s="20"/>
    </row>
    <row r="38" spans="1:15" x14ac:dyDescent="0.2">
      <c r="A38" s="2">
        <v>32</v>
      </c>
      <c r="B38" s="12" t="s">
        <v>32</v>
      </c>
      <c r="C38" s="13">
        <f t="shared" si="0"/>
        <v>129</v>
      </c>
      <c r="D38" s="14">
        <f t="shared" si="0"/>
        <v>1335329.662</v>
      </c>
      <c r="E38" s="15">
        <v>89</v>
      </c>
      <c r="F38" s="34">
        <v>1264257.7</v>
      </c>
      <c r="G38" s="21">
        <v>24</v>
      </c>
      <c r="H38" s="22">
        <v>4069.8</v>
      </c>
      <c r="I38" s="12">
        <v>2</v>
      </c>
      <c r="J38" s="18">
        <v>16096.262000000001</v>
      </c>
      <c r="K38" s="18">
        <v>24879.98</v>
      </c>
      <c r="L38" s="15">
        <v>14</v>
      </c>
      <c r="M38" s="22">
        <v>50905.9</v>
      </c>
      <c r="O38" s="20"/>
    </row>
    <row r="39" spans="1:15" x14ac:dyDescent="0.2">
      <c r="A39" s="2">
        <v>33</v>
      </c>
      <c r="B39" s="12" t="s">
        <v>33</v>
      </c>
      <c r="C39" s="13">
        <f t="shared" si="0"/>
        <v>47</v>
      </c>
      <c r="D39" s="14">
        <f t="shared" si="0"/>
        <v>2542639.1999999997</v>
      </c>
      <c r="E39" s="15">
        <v>20</v>
      </c>
      <c r="F39" s="34">
        <v>2222150.9</v>
      </c>
      <c r="G39" s="15">
        <v>23</v>
      </c>
      <c r="H39" s="23">
        <v>229434</v>
      </c>
      <c r="I39" s="12">
        <v>1</v>
      </c>
      <c r="J39" s="18">
        <v>480</v>
      </c>
      <c r="K39" s="18">
        <v>150</v>
      </c>
      <c r="L39" s="15">
        <v>3</v>
      </c>
      <c r="M39" s="22">
        <v>90574.3</v>
      </c>
      <c r="O39" s="20"/>
    </row>
    <row r="40" spans="1:15" x14ac:dyDescent="0.2">
      <c r="A40" s="2">
        <v>34</v>
      </c>
      <c r="B40" s="12" t="s">
        <v>34</v>
      </c>
      <c r="C40" s="13">
        <f t="shared" si="0"/>
        <v>202</v>
      </c>
      <c r="D40" s="14">
        <f t="shared" si="0"/>
        <v>13276553.157</v>
      </c>
      <c r="E40" s="15">
        <v>80</v>
      </c>
      <c r="F40" s="34">
        <v>8918765.4800000004</v>
      </c>
      <c r="G40" s="21">
        <v>76</v>
      </c>
      <c r="H40" s="22">
        <v>2152979.6</v>
      </c>
      <c r="I40" s="12">
        <v>15</v>
      </c>
      <c r="J40" s="18">
        <v>1167332.6769999999</v>
      </c>
      <c r="K40" s="18">
        <v>662620.21799999999</v>
      </c>
      <c r="L40" s="15">
        <v>31</v>
      </c>
      <c r="M40" s="22">
        <v>1037475.4</v>
      </c>
      <c r="O40" s="20"/>
    </row>
    <row r="41" spans="1:15" ht="13.5" thickBot="1" x14ac:dyDescent="0.25">
      <c r="A41" s="3">
        <v>35</v>
      </c>
      <c r="B41" s="26" t="s">
        <v>35</v>
      </c>
      <c r="C41" s="13">
        <f t="shared" si="0"/>
        <v>177</v>
      </c>
      <c r="D41" s="14">
        <f t="shared" si="0"/>
        <v>1664530.439</v>
      </c>
      <c r="E41" s="21">
        <v>106</v>
      </c>
      <c r="F41" s="34">
        <v>946564.1</v>
      </c>
      <c r="G41" s="27">
        <v>39</v>
      </c>
      <c r="H41" s="28">
        <v>284450.40000000002</v>
      </c>
      <c r="I41" s="26">
        <v>15</v>
      </c>
      <c r="J41" s="18">
        <v>189150.639</v>
      </c>
      <c r="K41" s="18">
        <v>39765.021000000001</v>
      </c>
      <c r="L41" s="15">
        <v>17</v>
      </c>
      <c r="M41" s="22">
        <v>244365.3</v>
      </c>
      <c r="O41" s="20"/>
    </row>
    <row r="42" spans="1:15" ht="13.5" thickBot="1" x14ac:dyDescent="0.25">
      <c r="A42" s="49" t="s">
        <v>36</v>
      </c>
      <c r="B42" s="49"/>
      <c r="C42" s="4">
        <f>SUM(C7:C41)</f>
        <v>3008</v>
      </c>
      <c r="D42" s="5">
        <f>SUM(D7:D41)</f>
        <v>42917726.016999997</v>
      </c>
      <c r="E42" s="4">
        <f t="shared" ref="E42:M42" si="1">SUM(E7:E41)</f>
        <v>2111</v>
      </c>
      <c r="F42" s="33">
        <f t="shared" si="1"/>
        <v>33111653.250000004</v>
      </c>
      <c r="G42" s="30">
        <f t="shared" si="1"/>
        <v>550</v>
      </c>
      <c r="H42" s="29">
        <f t="shared" si="1"/>
        <v>4699368.1510000005</v>
      </c>
      <c r="I42" s="30">
        <f t="shared" si="1"/>
        <v>58</v>
      </c>
      <c r="J42" s="29">
        <f t="shared" si="1"/>
        <v>1685473.0559999999</v>
      </c>
      <c r="K42" s="29">
        <f t="shared" si="1"/>
        <v>899907.25800000003</v>
      </c>
      <c r="L42" s="30">
        <f t="shared" si="1"/>
        <v>289</v>
      </c>
      <c r="M42" s="33">
        <f t="shared" si="1"/>
        <v>3421231.56</v>
      </c>
      <c r="O42" s="20"/>
    </row>
  </sheetData>
  <mergeCells count="10">
    <mergeCell ref="A42:B42"/>
    <mergeCell ref="B2:M2"/>
    <mergeCell ref="A4:A6"/>
    <mergeCell ref="B4:B6"/>
    <mergeCell ref="C4:D5"/>
    <mergeCell ref="E4:M4"/>
    <mergeCell ref="E5:F5"/>
    <mergeCell ref="G5:H5"/>
    <mergeCell ref="I5:K5"/>
    <mergeCell ref="L5:M5"/>
  </mergeCells>
  <phoneticPr fontId="9" type="noConversion"/>
  <pageMargins left="0.39370078740157499" right="0.196850393700787" top="0.196850393700787" bottom="0.39370078740157499" header="0.511811023622047" footer="0.31496062992126"/>
  <pageSetup paperSize="9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1</vt:i4>
      </vt:variant>
      <vt:variant>
        <vt:lpstr>Zone denumite</vt:lpstr>
      </vt:variant>
      <vt:variant>
        <vt:i4>2</vt:i4>
      </vt:variant>
    </vt:vector>
  </HeadingPairs>
  <TitlesOfParts>
    <vt:vector size="3" baseType="lpstr">
      <vt:lpstr>2016</vt:lpstr>
      <vt:lpstr>'2016'!Imprimare_titluri</vt:lpstr>
      <vt:lpstr>'2016'!Zona_de_imprimat</vt:lpstr>
    </vt:vector>
  </TitlesOfParts>
  <Company>dpaps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VG</dc:creator>
  <cp:lastModifiedBy>Viorica Bolun</cp:lastModifiedBy>
  <cp:lastPrinted>2016-07-08T11:03:17Z</cp:lastPrinted>
  <dcterms:created xsi:type="dcterms:W3CDTF">2005-10-09T09:12:25Z</dcterms:created>
  <dcterms:modified xsi:type="dcterms:W3CDTF">2026-07-29T14:38:59Z</dcterms:modified>
</cp:coreProperties>
</file>