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F61EEDE-ACF8-4D82-8E35-40909B366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.01.18" sheetId="1" r:id="rId1"/>
  </sheets>
  <definedNames>
    <definedName name="_xlnm.Print_Area" localSheetId="0">'01.01.18'!$A$1:$N$42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2" i="1" l="1"/>
  <c r="L42" i="1" l="1"/>
  <c r="K42" i="1"/>
  <c r="E42" i="1" l="1"/>
  <c r="F42" i="1"/>
  <c r="G42" i="1"/>
  <c r="I42" i="1"/>
  <c r="J42" i="1"/>
  <c r="M42" i="1"/>
  <c r="N42" i="1"/>
  <c r="C28" i="1" l="1"/>
  <c r="C19" i="1"/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C8" i="1"/>
  <c r="C9" i="1"/>
  <c r="C10" i="1"/>
  <c r="C11" i="1"/>
  <c r="C12" i="1"/>
  <c r="C13" i="1"/>
  <c r="C14" i="1"/>
  <c r="C15" i="1"/>
  <c r="C16" i="1"/>
  <c r="C17" i="1"/>
  <c r="C18" i="1"/>
  <c r="C20" i="1"/>
  <c r="C21" i="1"/>
  <c r="C22" i="1"/>
  <c r="C23" i="1"/>
  <c r="C24" i="1"/>
  <c r="C25" i="1"/>
  <c r="C26" i="1"/>
  <c r="C27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7" i="1"/>
  <c r="C42" i="1" s="1"/>
  <c r="D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<sst xmlns="http://schemas.openxmlformats.org/spreadsheetml/2006/main" count="59" uniqueCount="55">
  <si>
    <t>Anexa nr.2</t>
  </si>
  <si>
    <t>mii lei</t>
  </si>
  <si>
    <t xml:space="preserve">Nr.d/o </t>
  </si>
  <si>
    <t>Denumirea unităţii administrativ-teritorială</t>
  </si>
  <si>
    <t>TOTAL</t>
  </si>
  <si>
    <t>Inclusiv:</t>
  </si>
  <si>
    <t>Instituţii publice locale</t>
  </si>
  <si>
    <t>Întreprinderi municipale</t>
  </si>
  <si>
    <t>Pachete de acțiuni în societăţi comerciale</t>
  </si>
  <si>
    <t>Instituţii publice medico-sanitare</t>
  </si>
  <si>
    <t>Numărul de entitați</t>
  </si>
  <si>
    <t>Valoarea patrimoniului public local</t>
  </si>
  <si>
    <t>Valoarea mijloac. fixe şi O.M.V.</t>
  </si>
  <si>
    <t>Valoarea capitalului propriu</t>
  </si>
  <si>
    <t>Cota publică, conform capitalului propriu</t>
  </si>
  <si>
    <t>Cota publică, conform valorii nominale</t>
  </si>
  <si>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</si>
  <si>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</si>
  <si>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</si>
  <si>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</si>
  <si>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</si>
  <si>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</si>
  <si>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</si>
  <si>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</si>
  <si>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</si>
  <si>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</si>
  <si>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</si>
  <si>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</si>
  <si>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Edinet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</si>
  <si>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</si>
  <si>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</si>
  <si>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</si>
  <si>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</si>
  <si>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</si>
  <si>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</si>
  <si>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</si>
  <si>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</si>
  <si>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</si>
  <si>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</si>
  <si>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</si>
  <si>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</si>
  <si>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</si>
  <si>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</si>
  <si>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</si>
  <si>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</si>
  <si>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Taraclia</t>
  </si>
  <si>
    <t>Consiliul raional Teleneşti</t>
  </si>
  <si>
    <t>Consiliul raional Ungheni</t>
  </si>
  <si>
    <t>Primăria mun. Bălţi</t>
  </si>
  <si>
    <t>Primăria mun. Chişinău</t>
  </si>
  <si>
    <t>UTA Gagauzia</t>
  </si>
  <si>
    <t>Informaţia  privind valoarea patrimoniul public al unităţilor administrativ-teritoriale, la situația din 01.01.2018</t>
  </si>
  <si>
    <t>Valoarea capitalului social</t>
  </si>
  <si>
    <t>Numă-rul</t>
  </si>
  <si>
    <t xml:space="preserve">Numă-rul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</si>
</sst>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 applyAlignment="1"/>
    <xf numFmtId="0" fontId="3" fillId="0" borderId="0" xfId="0" applyFont="1" applyFill="1"/>
    <xf numFmtId="2" fontId="5" fillId="0" borderId="0" xfId="0" applyNumberFormat="1" applyFont="1" applyFill="1" applyAlignment="1">
      <alignment horizontal="center" vertical="center"/>
    </xf>
    <xf numFmtId="3" fontId="4" fillId="0" borderId="9" xfId="0" applyNumberFormat="1" applyFont="1" applyFill="1" applyBorder="1" applyAlignment="1">
      <alignment vertical="center"/>
    </xf>
    <xf numFmtId="0" fontId="1" fillId="0" borderId="11" xfId="0" applyFont="1" applyFill="1" applyBorder="1"/>
    <xf numFmtId="4" fontId="6" fillId="0" borderId="10" xfId="0" applyNumberFormat="1" applyFont="1" applyFill="1" applyBorder="1"/>
    <xf numFmtId="1" fontId="1" fillId="0" borderId="11" xfId="0" applyNumberFormat="1" applyFont="1" applyFill="1" applyBorder="1"/>
    <xf numFmtId="0" fontId="1" fillId="0" borderId="9" xfId="0" applyFont="1" applyFill="1" applyBorder="1"/>
    <xf numFmtId="4" fontId="1" fillId="0" borderId="12" xfId="0" applyNumberFormat="1" applyFont="1" applyFill="1" applyBorder="1"/>
    <xf numFmtId="4" fontId="1" fillId="0" borderId="10" xfId="0" applyNumberFormat="1" applyFont="1" applyFill="1" applyBorder="1"/>
    <xf numFmtId="3" fontId="4" fillId="0" borderId="13" xfId="0" applyNumberFormat="1" applyFont="1" applyFill="1" applyBorder="1" applyAlignment="1">
      <alignment vertical="center"/>
    </xf>
    <xf numFmtId="0" fontId="1" fillId="0" borderId="13" xfId="0" applyFont="1" applyFill="1" applyBorder="1"/>
    <xf numFmtId="4" fontId="1" fillId="0" borderId="16" xfId="0" applyNumberFormat="1" applyFont="1" applyFill="1" applyBorder="1"/>
    <xf numFmtId="4" fontId="1" fillId="0" borderId="14" xfId="0" applyNumberFormat="1" applyFont="1" applyFill="1" applyBorder="1"/>
    <xf numFmtId="3" fontId="4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4" fillId="0" borderId="0" xfId="0" applyFont="1" applyFill="1" applyAlignment="1">
      <alignment horizontal="center"/>
    </xf>
    <xf numFmtId="0" fontId="8" fillId="0" borderId="0" xfId="0" applyFont="1"/>
    <xf numFmtId="1" fontId="1" fillId="0" borderId="9" xfId="0" applyNumberFormat="1" applyFont="1" applyFill="1" applyBorder="1"/>
    <xf numFmtId="3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3" fontId="3" fillId="0" borderId="6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Fill="1"/>
    <xf numFmtId="0" fontId="10" fillId="0" borderId="0" xfId="0" applyFont="1" applyFill="1"/>
    <xf numFmtId="1" fontId="10" fillId="0" borderId="0" xfId="0" applyNumberFormat="1" applyFont="1" applyFill="1"/>
    <xf numFmtId="1" fontId="11" fillId="0" borderId="0" xfId="0" applyNumberFormat="1" applyFont="1" applyFill="1"/>
    <xf numFmtId="0" fontId="11" fillId="0" borderId="0" xfId="0" applyFont="1" applyFill="1"/>
    <xf numFmtId="0" fontId="1" fillId="0" borderId="19" xfId="0" applyFont="1" applyFill="1" applyBorder="1"/>
    <xf numFmtId="0" fontId="1" fillId="0" borderId="23" xfId="0" applyFont="1" applyFill="1" applyBorder="1"/>
    <xf numFmtId="3" fontId="4" fillId="0" borderId="19" xfId="0" applyNumberFormat="1" applyFont="1" applyFill="1" applyBorder="1" applyAlignment="1">
      <alignment vertical="center"/>
    </xf>
    <xf numFmtId="4" fontId="4" fillId="0" borderId="23" xfId="0" applyNumberFormat="1" applyFont="1" applyFill="1" applyBorder="1" applyAlignment="1">
      <alignment vertical="center"/>
    </xf>
    <xf numFmtId="4" fontId="6" fillId="0" borderId="23" xfId="0" applyNumberFormat="1" applyFont="1" applyFill="1" applyBorder="1"/>
    <xf numFmtId="1" fontId="1" fillId="0" borderId="19" xfId="0" applyNumberFormat="1" applyFont="1" applyFill="1" applyBorder="1"/>
    <xf numFmtId="2" fontId="1" fillId="0" borderId="17" xfId="0" applyNumberFormat="1" applyFont="1" applyFill="1" applyBorder="1" applyAlignment="1">
      <alignment wrapText="1"/>
    </xf>
    <xf numFmtId="2" fontId="1" fillId="0" borderId="23" xfId="0" applyNumberFormat="1" applyFont="1" applyFill="1" applyBorder="1" applyAlignment="1">
      <alignment wrapText="1"/>
    </xf>
    <xf numFmtId="4" fontId="1" fillId="0" borderId="17" xfId="0" applyNumberFormat="1" applyFont="1" applyFill="1" applyBorder="1"/>
    <xf numFmtId="4" fontId="1" fillId="0" borderId="23" xfId="0" applyNumberFormat="1" applyFont="1" applyFill="1" applyBorder="1"/>
    <xf numFmtId="0" fontId="1" fillId="0" borderId="24" xfId="0" applyFont="1" applyFill="1" applyBorder="1"/>
    <xf numFmtId="0" fontId="1" fillId="0" borderId="10" xfId="0" applyFont="1" applyFill="1" applyBorder="1"/>
    <xf numFmtId="4" fontId="4" fillId="0" borderId="10" xfId="0" applyNumberFormat="1" applyFont="1" applyFill="1" applyBorder="1" applyAlignment="1">
      <alignment vertical="center"/>
    </xf>
    <xf numFmtId="2" fontId="1" fillId="0" borderId="12" xfId="0" applyNumberFormat="1" applyFont="1" applyFill="1" applyBorder="1" applyAlignment="1">
      <alignment wrapText="1"/>
    </xf>
    <xf numFmtId="2" fontId="1" fillId="0" borderId="10" xfId="0" applyNumberFormat="1" applyFont="1" applyFill="1" applyBorder="1" applyAlignment="1">
      <alignment wrapText="1"/>
    </xf>
    <xf numFmtId="4" fontId="1" fillId="0" borderId="10" xfId="0" applyNumberFormat="1" applyFont="1" applyFill="1" applyBorder="1" applyAlignment="1">
      <alignment wrapText="1"/>
    </xf>
    <xf numFmtId="1" fontId="6" fillId="0" borderId="9" xfId="0" applyNumberFormat="1" applyFont="1" applyFill="1" applyBorder="1"/>
    <xf numFmtId="4" fontId="6" fillId="0" borderId="10" xfId="0" applyNumberFormat="1" applyFont="1" applyFill="1" applyBorder="1" applyAlignment="1">
      <alignment wrapText="1"/>
    </xf>
    <xf numFmtId="0" fontId="1" fillId="0" borderId="14" xfId="0" applyFont="1" applyFill="1" applyBorder="1"/>
    <xf numFmtId="4" fontId="4" fillId="0" borderId="14" xfId="0" applyNumberFormat="1" applyFont="1" applyFill="1" applyBorder="1" applyAlignment="1">
      <alignment vertical="center"/>
    </xf>
    <xf numFmtId="1" fontId="1" fillId="0" borderId="13" xfId="0" applyNumberFormat="1" applyFont="1" applyFill="1" applyBorder="1"/>
    <xf numFmtId="4" fontId="6" fillId="0" borderId="14" xfId="0" applyNumberFormat="1" applyFont="1" applyFill="1" applyBorder="1"/>
    <xf numFmtId="0" fontId="1" fillId="0" borderId="21" xfId="0" applyFont="1" applyFill="1" applyBorder="1"/>
    <xf numFmtId="2" fontId="1" fillId="0" borderId="20" xfId="0" applyNumberFormat="1" applyFont="1" applyFill="1" applyBorder="1" applyAlignment="1">
      <alignment wrapText="1"/>
    </xf>
    <xf numFmtId="4" fontId="1" fillId="0" borderId="15" xfId="0" applyNumberFormat="1" applyFont="1" applyFill="1" applyBorder="1" applyAlignment="1">
      <alignment wrapText="1"/>
    </xf>
    <xf numFmtId="0" fontId="1" fillId="0" borderId="18" xfId="0" applyFont="1" applyFill="1" applyBorder="1"/>
    <xf numFmtId="3" fontId="4" fillId="0" borderId="22" xfId="0" applyNumberFormat="1" applyFont="1" applyFill="1" applyBorder="1" applyAlignment="1">
      <alignment vertical="center"/>
    </xf>
    <xf numFmtId="4" fontId="4" fillId="0" borderId="22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1" fontId="4" fillId="0" borderId="22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4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workbookViewId="0">
      <selection activeCell="Y21" sqref="Y21"/>
    </sheetView>
  </sheetViews>
  <sheetFormatPr defaultColWidth="9.140625" defaultRowHeight="15" x14ac:dyDescent="0.25"/>
  <cols>
    <col min="1" max="1" width="3.42578125" style="20" customWidth="1"/>
    <col min="2" max="2" width="23.28515625" style="20" customWidth="1"/>
    <col min="3" max="3" width="7" style="20" customWidth="1"/>
    <col min="4" max="4" width="12.28515625" style="20" customWidth="1"/>
    <col min="5" max="5" width="6.28515625" style="20" customWidth="1"/>
    <col min="6" max="6" width="12.7109375" style="20" customWidth="1"/>
    <col min="7" max="7" width="5.85546875" style="20" customWidth="1"/>
    <col min="8" max="8" width="11.140625" style="20" customWidth="1"/>
    <col min="9" max="9" width="12.140625" style="20" customWidth="1"/>
    <col min="10" max="10" width="5.42578125" style="20" customWidth="1"/>
    <col min="11" max="11" width="13.5703125" style="20" customWidth="1"/>
    <col min="12" max="12" width="12.28515625" style="20" customWidth="1"/>
    <col min="13" max="13" width="5.42578125" style="20" customWidth="1"/>
    <col min="14" max="14" width="11.85546875" style="20" customWidth="1"/>
    <col min="15" max="16384" width="9.140625" style="20"/>
  </cols>
  <sheetData>
    <row r="1" spans="1:14" ht="10.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1"/>
      <c r="N1" s="3" t="s">
        <v>0</v>
      </c>
    </row>
    <row r="2" spans="1:14" ht="12.6" customHeight="1" x14ac:dyDescent="0.25">
      <c r="A2" s="4"/>
      <c r="B2" s="64" t="s">
        <v>51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8.4499999999999993" customHeight="1" x14ac:dyDescent="0.25">
      <c r="A3" s="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5" t="s">
        <v>1</v>
      </c>
    </row>
    <row r="4" spans="1:14" s="25" customFormat="1" ht="9.6" customHeight="1" x14ac:dyDescent="0.2">
      <c r="A4" s="65" t="s">
        <v>2</v>
      </c>
      <c r="B4" s="65" t="s">
        <v>3</v>
      </c>
      <c r="C4" s="66" t="s">
        <v>4</v>
      </c>
      <c r="D4" s="67"/>
      <c r="E4" s="70" t="s">
        <v>5</v>
      </c>
      <c r="F4" s="70"/>
      <c r="G4" s="70"/>
      <c r="H4" s="70"/>
      <c r="I4" s="70"/>
      <c r="J4" s="70"/>
      <c r="K4" s="70"/>
      <c r="L4" s="70"/>
      <c r="M4" s="70"/>
      <c r="N4" s="71"/>
    </row>
    <row r="5" spans="1:14" s="25" customFormat="1" ht="12" x14ac:dyDescent="0.2">
      <c r="A5" s="65"/>
      <c r="B5" s="65"/>
      <c r="C5" s="68"/>
      <c r="D5" s="69"/>
      <c r="E5" s="72" t="s">
        <v>6</v>
      </c>
      <c r="F5" s="73"/>
      <c r="G5" s="73" t="s">
        <v>7</v>
      </c>
      <c r="H5" s="73"/>
      <c r="I5" s="73"/>
      <c r="J5" s="74" t="s">
        <v>8</v>
      </c>
      <c r="K5" s="75"/>
      <c r="L5" s="72"/>
      <c r="M5" s="73" t="s">
        <v>9</v>
      </c>
      <c r="N5" s="73"/>
    </row>
    <row r="6" spans="1:14" s="25" customFormat="1" ht="35.450000000000003" customHeight="1" x14ac:dyDescent="0.2">
      <c r="A6" s="65"/>
      <c r="B6" s="65"/>
      <c r="C6" s="22" t="s">
        <v>10</v>
      </c>
      <c r="D6" s="23" t="s">
        <v>11</v>
      </c>
      <c r="E6" s="22" t="s">
        <v>54</v>
      </c>
      <c r="F6" s="23" t="s">
        <v>12</v>
      </c>
      <c r="G6" s="22" t="s">
        <v>53</v>
      </c>
      <c r="H6" s="23" t="s">
        <v>52</v>
      </c>
      <c r="I6" s="23" t="s">
        <v>13</v>
      </c>
      <c r="J6" s="22" t="s">
        <v>53</v>
      </c>
      <c r="K6" s="23" t="s">
        <v>14</v>
      </c>
      <c r="L6" s="23" t="s">
        <v>15</v>
      </c>
      <c r="M6" s="24" t="s">
        <v>53</v>
      </c>
      <c r="N6" s="23" t="s">
        <v>12</v>
      </c>
    </row>
    <row r="7" spans="1:14" s="26" customFormat="1" ht="12.6" customHeight="1" x14ac:dyDescent="0.2">
      <c r="A7" s="31">
        <v>1</v>
      </c>
      <c r="B7" s="32" t="s">
        <v>16</v>
      </c>
      <c r="C7" s="33">
        <f>E7+G7+J7+M7</f>
        <v>95</v>
      </c>
      <c r="D7" s="34">
        <f>F7+I7+K7+N7</f>
        <v>606080.20000000007</v>
      </c>
      <c r="E7" s="31">
        <v>67</v>
      </c>
      <c r="F7" s="35">
        <v>494683.6</v>
      </c>
      <c r="G7" s="36">
        <v>17</v>
      </c>
      <c r="H7" s="37">
        <v>83697.100000000006</v>
      </c>
      <c r="I7" s="38">
        <v>31986.799999999999</v>
      </c>
      <c r="J7" s="31">
        <v>1</v>
      </c>
      <c r="K7" s="39"/>
      <c r="L7" s="40">
        <v>369.63</v>
      </c>
      <c r="M7" s="41">
        <v>10</v>
      </c>
      <c r="N7" s="40">
        <v>79409.8</v>
      </c>
    </row>
    <row r="8" spans="1:14" s="26" customFormat="1" ht="12.6" customHeight="1" x14ac:dyDescent="0.2">
      <c r="A8" s="10">
        <v>2</v>
      </c>
      <c r="B8" s="42" t="s">
        <v>17</v>
      </c>
      <c r="C8" s="6">
        <f t="shared" ref="C8:C41" si="0">E8+G8+J8+M8</f>
        <v>32</v>
      </c>
      <c r="D8" s="43">
        <f t="shared" ref="D8:D41" si="1">F8+I8+K8+N8</f>
        <v>233301</v>
      </c>
      <c r="E8" s="10">
        <v>21</v>
      </c>
      <c r="F8" s="8">
        <v>126309.7</v>
      </c>
      <c r="G8" s="21">
        <v>7</v>
      </c>
      <c r="H8" s="44">
        <v>10979.8</v>
      </c>
      <c r="I8" s="45">
        <v>83261.100000000006</v>
      </c>
      <c r="J8" s="10"/>
      <c r="K8" s="11"/>
      <c r="L8" s="12"/>
      <c r="M8" s="7">
        <v>4</v>
      </c>
      <c r="N8" s="12">
        <v>23730.2</v>
      </c>
    </row>
    <row r="9" spans="1:14" s="26" customFormat="1" ht="12.6" customHeight="1" x14ac:dyDescent="0.2">
      <c r="A9" s="10">
        <v>3</v>
      </c>
      <c r="B9" s="42" t="s">
        <v>18</v>
      </c>
      <c r="C9" s="6">
        <f t="shared" si="0"/>
        <v>53</v>
      </c>
      <c r="D9" s="43">
        <f t="shared" si="1"/>
        <v>590640.25</v>
      </c>
      <c r="E9" s="10">
        <v>33</v>
      </c>
      <c r="F9" s="8">
        <v>513163.13</v>
      </c>
      <c r="G9" s="10">
        <v>15</v>
      </c>
      <c r="H9" s="44">
        <v>12967.1</v>
      </c>
      <c r="I9" s="45">
        <v>16901.16</v>
      </c>
      <c r="J9" s="10"/>
      <c r="K9" s="11"/>
      <c r="L9" s="12"/>
      <c r="M9" s="7">
        <v>5</v>
      </c>
      <c r="N9" s="12">
        <v>60575.96</v>
      </c>
    </row>
    <row r="10" spans="1:14" s="26" customFormat="1" ht="12.6" customHeight="1" x14ac:dyDescent="0.2">
      <c r="A10" s="10">
        <v>4</v>
      </c>
      <c r="B10" s="42" t="s">
        <v>19</v>
      </c>
      <c r="C10" s="6">
        <f t="shared" si="0"/>
        <v>118</v>
      </c>
      <c r="D10" s="43">
        <f t="shared" si="1"/>
        <v>1029824.9400000001</v>
      </c>
      <c r="E10" s="21">
        <v>89</v>
      </c>
      <c r="F10" s="8">
        <v>909262.8</v>
      </c>
      <c r="G10" s="21">
        <v>22</v>
      </c>
      <c r="H10" s="44">
        <v>4581.0600000000004</v>
      </c>
      <c r="I10" s="45">
        <v>5507.24</v>
      </c>
      <c r="J10" s="10">
        <v>5</v>
      </c>
      <c r="K10" s="11">
        <v>14028.5</v>
      </c>
      <c r="L10" s="12">
        <v>9515.39</v>
      </c>
      <c r="M10" s="7">
        <v>2</v>
      </c>
      <c r="N10" s="12">
        <v>101026.4</v>
      </c>
    </row>
    <row r="11" spans="1:14" s="26" customFormat="1" ht="12.6" customHeight="1" x14ac:dyDescent="0.2">
      <c r="A11" s="10">
        <v>5</v>
      </c>
      <c r="B11" s="42" t="s">
        <v>20</v>
      </c>
      <c r="C11" s="6">
        <f t="shared" si="0"/>
        <v>94</v>
      </c>
      <c r="D11" s="43">
        <f t="shared" si="1"/>
        <v>639658.80000000005</v>
      </c>
      <c r="E11" s="21">
        <v>66</v>
      </c>
      <c r="F11" s="8">
        <v>601476.4</v>
      </c>
      <c r="G11" s="21">
        <v>21</v>
      </c>
      <c r="H11" s="44">
        <v>400.6</v>
      </c>
      <c r="I11" s="46">
        <v>11444.3</v>
      </c>
      <c r="J11" s="10">
        <v>1</v>
      </c>
      <c r="K11" s="11"/>
      <c r="L11" s="12">
        <v>302.32</v>
      </c>
      <c r="M11" s="7">
        <v>6</v>
      </c>
      <c r="N11" s="12">
        <v>26738.1</v>
      </c>
    </row>
    <row r="12" spans="1:14" s="26" customFormat="1" ht="12.6" customHeight="1" x14ac:dyDescent="0.2">
      <c r="A12" s="10">
        <v>6</v>
      </c>
      <c r="B12" s="42" t="s">
        <v>21</v>
      </c>
      <c r="C12" s="6">
        <f t="shared" si="0"/>
        <v>69</v>
      </c>
      <c r="D12" s="43">
        <f t="shared" si="1"/>
        <v>945010.51</v>
      </c>
      <c r="E12" s="10">
        <v>55</v>
      </c>
      <c r="F12" s="8">
        <v>779283.9</v>
      </c>
      <c r="G12" s="21">
        <v>6</v>
      </c>
      <c r="H12" s="44">
        <v>99.1</v>
      </c>
      <c r="I12" s="45">
        <v>40345.410000000003</v>
      </c>
      <c r="J12" s="10"/>
      <c r="K12" s="11"/>
      <c r="L12" s="12"/>
      <c r="M12" s="7">
        <v>8</v>
      </c>
      <c r="N12" s="12">
        <v>125381.2</v>
      </c>
    </row>
    <row r="13" spans="1:14" s="26" customFormat="1" ht="12.6" customHeight="1" x14ac:dyDescent="0.2">
      <c r="A13" s="10">
        <v>7</v>
      </c>
      <c r="B13" s="42" t="s">
        <v>22</v>
      </c>
      <c r="C13" s="6">
        <f t="shared" si="0"/>
        <v>90</v>
      </c>
      <c r="D13" s="43">
        <f t="shared" si="1"/>
        <v>691344.50000000012</v>
      </c>
      <c r="E13" s="10">
        <v>73</v>
      </c>
      <c r="F13" s="12">
        <v>608167.9</v>
      </c>
      <c r="G13" s="21">
        <v>7</v>
      </c>
      <c r="H13" s="44">
        <v>2886.8</v>
      </c>
      <c r="I13" s="45">
        <v>3411.8</v>
      </c>
      <c r="J13" s="10">
        <v>1</v>
      </c>
      <c r="K13" s="11"/>
      <c r="L13" s="12">
        <v>55.97</v>
      </c>
      <c r="M13" s="7">
        <v>9</v>
      </c>
      <c r="N13" s="12">
        <v>79764.800000000003</v>
      </c>
    </row>
    <row r="14" spans="1:14" s="26" customFormat="1" ht="12.6" customHeight="1" x14ac:dyDescent="0.2">
      <c r="A14" s="10">
        <v>8</v>
      </c>
      <c r="B14" s="42" t="s">
        <v>23</v>
      </c>
      <c r="C14" s="6">
        <f t="shared" si="0"/>
        <v>60</v>
      </c>
      <c r="D14" s="43">
        <f t="shared" si="1"/>
        <v>631574.57999999996</v>
      </c>
      <c r="E14" s="10">
        <v>51</v>
      </c>
      <c r="F14" s="8">
        <v>495071.98</v>
      </c>
      <c r="G14" s="10">
        <v>5</v>
      </c>
      <c r="H14" s="44">
        <v>15331</v>
      </c>
      <c r="I14" s="45">
        <v>92860.4</v>
      </c>
      <c r="J14" s="10"/>
      <c r="K14" s="11"/>
      <c r="L14" s="12"/>
      <c r="M14" s="7">
        <v>4</v>
      </c>
      <c r="N14" s="12">
        <v>43642.2</v>
      </c>
    </row>
    <row r="15" spans="1:14" s="26" customFormat="1" ht="12.6" customHeight="1" x14ac:dyDescent="0.2">
      <c r="A15" s="10">
        <v>9</v>
      </c>
      <c r="B15" s="42" t="s">
        <v>24</v>
      </c>
      <c r="C15" s="6">
        <f t="shared" si="0"/>
        <v>92</v>
      </c>
      <c r="D15" s="43">
        <f t="shared" si="1"/>
        <v>626865.82900000003</v>
      </c>
      <c r="E15" s="10">
        <v>58</v>
      </c>
      <c r="F15" s="8">
        <v>478261.228</v>
      </c>
      <c r="G15" s="47">
        <v>26</v>
      </c>
      <c r="H15" s="44">
        <v>110541.86</v>
      </c>
      <c r="I15" s="48">
        <v>94561.3</v>
      </c>
      <c r="J15" s="10">
        <v>2</v>
      </c>
      <c r="K15" s="11">
        <v>103.801</v>
      </c>
      <c r="L15" s="12">
        <v>700.78</v>
      </c>
      <c r="M15" s="7">
        <v>6</v>
      </c>
      <c r="N15" s="12">
        <v>53939.5</v>
      </c>
    </row>
    <row r="16" spans="1:14" s="26" customFormat="1" ht="12.6" customHeight="1" x14ac:dyDescent="0.2">
      <c r="A16" s="10">
        <v>10</v>
      </c>
      <c r="B16" s="42" t="s">
        <v>25</v>
      </c>
      <c r="C16" s="6">
        <f t="shared" si="0"/>
        <v>50</v>
      </c>
      <c r="D16" s="43">
        <f t="shared" si="1"/>
        <v>282076.2</v>
      </c>
      <c r="E16" s="10">
        <v>38</v>
      </c>
      <c r="F16" s="8">
        <v>256501.5</v>
      </c>
      <c r="G16" s="10">
        <v>8</v>
      </c>
      <c r="H16" s="44">
        <v>2820.94</v>
      </c>
      <c r="I16" s="46">
        <v>2070</v>
      </c>
      <c r="J16" s="10"/>
      <c r="K16" s="11"/>
      <c r="L16" s="12"/>
      <c r="M16" s="7">
        <v>4</v>
      </c>
      <c r="N16" s="12">
        <v>23504.7</v>
      </c>
    </row>
    <row r="17" spans="1:14" s="26" customFormat="1" ht="12.6" customHeight="1" x14ac:dyDescent="0.2">
      <c r="A17" s="10">
        <v>11</v>
      </c>
      <c r="B17" s="42" t="s">
        <v>26</v>
      </c>
      <c r="C17" s="6">
        <f t="shared" si="0"/>
        <v>101</v>
      </c>
      <c r="D17" s="43">
        <f t="shared" si="1"/>
        <v>1027842.4949999999</v>
      </c>
      <c r="E17" s="10">
        <v>71</v>
      </c>
      <c r="F17" s="8">
        <v>569885.69999999995</v>
      </c>
      <c r="G17" s="21">
        <v>17</v>
      </c>
      <c r="H17" s="44">
        <v>3076.58</v>
      </c>
      <c r="I17" s="46">
        <v>385999.2</v>
      </c>
      <c r="J17" s="10"/>
      <c r="K17" s="11"/>
      <c r="L17" s="12"/>
      <c r="M17" s="7">
        <v>13</v>
      </c>
      <c r="N17" s="12">
        <v>71957.595000000001</v>
      </c>
    </row>
    <row r="18" spans="1:14" s="26" customFormat="1" ht="12.6" customHeight="1" x14ac:dyDescent="0.2">
      <c r="A18" s="10">
        <v>12</v>
      </c>
      <c r="B18" s="42" t="s">
        <v>27</v>
      </c>
      <c r="C18" s="6">
        <f t="shared" si="0"/>
        <v>39</v>
      </c>
      <c r="D18" s="43">
        <f t="shared" si="1"/>
        <v>327607.69999999995</v>
      </c>
      <c r="E18" s="21">
        <v>24</v>
      </c>
      <c r="F18" s="8">
        <v>300780.3</v>
      </c>
      <c r="G18" s="21">
        <v>13</v>
      </c>
      <c r="H18" s="44">
        <v>652</v>
      </c>
      <c r="I18" s="46">
        <v>3760.8</v>
      </c>
      <c r="J18" s="10">
        <v>1</v>
      </c>
      <c r="K18" s="11"/>
      <c r="L18" s="12">
        <v>320.48</v>
      </c>
      <c r="M18" s="9">
        <v>1</v>
      </c>
      <c r="N18" s="12">
        <v>23066.6</v>
      </c>
    </row>
    <row r="19" spans="1:14" s="26" customFormat="1" ht="12.6" customHeight="1" x14ac:dyDescent="0.2">
      <c r="A19" s="10">
        <v>13</v>
      </c>
      <c r="B19" s="42" t="s">
        <v>28</v>
      </c>
      <c r="C19" s="6">
        <f t="shared" si="0"/>
        <v>94</v>
      </c>
      <c r="D19" s="43">
        <f t="shared" si="1"/>
        <v>702509.89999999991</v>
      </c>
      <c r="E19" s="10">
        <v>80</v>
      </c>
      <c r="F19" s="8">
        <v>586652.6</v>
      </c>
      <c r="G19" s="21">
        <v>12</v>
      </c>
      <c r="H19" s="44">
        <v>757.5</v>
      </c>
      <c r="I19" s="46">
        <v>71250.600000000006</v>
      </c>
      <c r="J19" s="10"/>
      <c r="K19" s="11"/>
      <c r="L19" s="12"/>
      <c r="M19" s="7">
        <v>2</v>
      </c>
      <c r="N19" s="12">
        <v>44606.7</v>
      </c>
    </row>
    <row r="20" spans="1:14" s="26" customFormat="1" ht="12.6" customHeight="1" x14ac:dyDescent="0.2">
      <c r="A20" s="10">
        <v>14</v>
      </c>
      <c r="B20" s="42" t="s">
        <v>29</v>
      </c>
      <c r="C20" s="6">
        <f t="shared" si="0"/>
        <v>104</v>
      </c>
      <c r="D20" s="43">
        <f t="shared" si="1"/>
        <v>616576.14</v>
      </c>
      <c r="E20" s="10">
        <v>72</v>
      </c>
      <c r="F20" s="8">
        <v>524545.6</v>
      </c>
      <c r="G20" s="21">
        <v>24</v>
      </c>
      <c r="H20" s="44">
        <v>5370.4</v>
      </c>
      <c r="I20" s="46">
        <v>46587.4</v>
      </c>
      <c r="J20" s="10"/>
      <c r="K20" s="11"/>
      <c r="L20" s="12"/>
      <c r="M20" s="7">
        <v>8</v>
      </c>
      <c r="N20" s="12">
        <v>45443.14</v>
      </c>
    </row>
    <row r="21" spans="1:14" s="26" customFormat="1" ht="12.6" customHeight="1" x14ac:dyDescent="0.2">
      <c r="A21" s="10">
        <v>15</v>
      </c>
      <c r="B21" s="42" t="s">
        <v>30</v>
      </c>
      <c r="C21" s="6">
        <f t="shared" si="0"/>
        <v>97</v>
      </c>
      <c r="D21" s="43">
        <f t="shared" si="1"/>
        <v>1076339.57</v>
      </c>
      <c r="E21" s="10">
        <v>71</v>
      </c>
      <c r="F21" s="8">
        <v>892560.3</v>
      </c>
      <c r="G21" s="21">
        <v>13</v>
      </c>
      <c r="H21" s="44">
        <v>672.6</v>
      </c>
      <c r="I21" s="46">
        <v>655</v>
      </c>
      <c r="J21" s="10">
        <v>3</v>
      </c>
      <c r="K21" s="11">
        <v>76944.27</v>
      </c>
      <c r="L21" s="12">
        <v>21429.75</v>
      </c>
      <c r="M21" s="7">
        <v>10</v>
      </c>
      <c r="N21" s="12">
        <v>106180</v>
      </c>
    </row>
    <row r="22" spans="1:14" s="26" customFormat="1" ht="12.6" customHeight="1" x14ac:dyDescent="0.2">
      <c r="A22" s="10">
        <v>16</v>
      </c>
      <c r="B22" s="42" t="s">
        <v>31</v>
      </c>
      <c r="C22" s="6">
        <f t="shared" si="0"/>
        <v>74</v>
      </c>
      <c r="D22" s="43">
        <f t="shared" si="1"/>
        <v>612726.66999999993</v>
      </c>
      <c r="E22" s="10">
        <v>47</v>
      </c>
      <c r="F22" s="8">
        <v>473282.68</v>
      </c>
      <c r="G22" s="21">
        <v>17</v>
      </c>
      <c r="H22" s="44">
        <v>1485.3</v>
      </c>
      <c r="I22" s="46">
        <v>91260.78</v>
      </c>
      <c r="J22" s="10"/>
      <c r="K22" s="11"/>
      <c r="L22" s="12"/>
      <c r="M22" s="7">
        <v>10</v>
      </c>
      <c r="N22" s="12">
        <v>48183.21</v>
      </c>
    </row>
    <row r="23" spans="1:14" s="26" customFormat="1" ht="12.6" customHeight="1" x14ac:dyDescent="0.2">
      <c r="A23" s="10">
        <v>17</v>
      </c>
      <c r="B23" s="42" t="s">
        <v>32</v>
      </c>
      <c r="C23" s="6">
        <f t="shared" si="0"/>
        <v>112</v>
      </c>
      <c r="D23" s="43">
        <f t="shared" si="1"/>
        <v>1935573.16</v>
      </c>
      <c r="E23" s="10">
        <v>91</v>
      </c>
      <c r="F23" s="8">
        <v>1790978.46</v>
      </c>
      <c r="G23" s="21">
        <v>10</v>
      </c>
      <c r="H23" s="44">
        <v>165.9</v>
      </c>
      <c r="I23" s="46">
        <v>3416.5</v>
      </c>
      <c r="J23" s="10">
        <v>2</v>
      </c>
      <c r="K23" s="11">
        <v>45528</v>
      </c>
      <c r="L23" s="12">
        <v>1253.96</v>
      </c>
      <c r="M23" s="7">
        <v>9</v>
      </c>
      <c r="N23" s="12">
        <v>95650.2</v>
      </c>
    </row>
    <row r="24" spans="1:14" s="26" customFormat="1" ht="12.6" customHeight="1" x14ac:dyDescent="0.2">
      <c r="A24" s="10">
        <v>18</v>
      </c>
      <c r="B24" s="42" t="s">
        <v>33</v>
      </c>
      <c r="C24" s="6">
        <f t="shared" si="0"/>
        <v>94</v>
      </c>
      <c r="D24" s="43">
        <f t="shared" si="1"/>
        <v>888270.15</v>
      </c>
      <c r="E24" s="10">
        <v>66</v>
      </c>
      <c r="F24" s="8">
        <v>758012.26</v>
      </c>
      <c r="G24" s="21">
        <v>16</v>
      </c>
      <c r="H24" s="44">
        <v>42.79</v>
      </c>
      <c r="I24" s="46">
        <v>84918.09</v>
      </c>
      <c r="J24" s="10">
        <v>1</v>
      </c>
      <c r="K24" s="11"/>
      <c r="L24" s="12">
        <v>661.3</v>
      </c>
      <c r="M24" s="7">
        <v>11</v>
      </c>
      <c r="N24" s="12">
        <v>45339.8</v>
      </c>
    </row>
    <row r="25" spans="1:14" s="26" customFormat="1" ht="12.6" customHeight="1" x14ac:dyDescent="0.2">
      <c r="A25" s="10">
        <v>19</v>
      </c>
      <c r="B25" s="42" t="s">
        <v>34</v>
      </c>
      <c r="C25" s="6">
        <f t="shared" si="0"/>
        <v>77</v>
      </c>
      <c r="D25" s="43">
        <f t="shared" si="1"/>
        <v>485477.4</v>
      </c>
      <c r="E25" s="10">
        <v>59</v>
      </c>
      <c r="F25" s="8">
        <v>433772.4</v>
      </c>
      <c r="G25" s="10">
        <v>9</v>
      </c>
      <c r="H25" s="44">
        <v>1472.6</v>
      </c>
      <c r="I25" s="46">
        <v>316</v>
      </c>
      <c r="J25" s="10">
        <v>2</v>
      </c>
      <c r="K25" s="11">
        <v>16269.65</v>
      </c>
      <c r="L25" s="12">
        <v>532.03</v>
      </c>
      <c r="M25" s="7">
        <v>7</v>
      </c>
      <c r="N25" s="12">
        <v>35119.35</v>
      </c>
    </row>
    <row r="26" spans="1:14" s="26" customFormat="1" ht="12.6" customHeight="1" x14ac:dyDescent="0.2">
      <c r="A26" s="10">
        <v>20</v>
      </c>
      <c r="B26" s="42" t="s">
        <v>35</v>
      </c>
      <c r="C26" s="6">
        <f t="shared" si="0"/>
        <v>69</v>
      </c>
      <c r="D26" s="43">
        <f t="shared" si="1"/>
        <v>1305274.4700000002</v>
      </c>
      <c r="E26" s="10">
        <v>61</v>
      </c>
      <c r="F26" s="8">
        <v>1223079.8700000001</v>
      </c>
      <c r="G26" s="21">
        <v>1</v>
      </c>
      <c r="H26" s="44">
        <v>10</v>
      </c>
      <c r="I26" s="46">
        <v>27661</v>
      </c>
      <c r="J26" s="10">
        <v>2</v>
      </c>
      <c r="K26" s="11">
        <v>630.79999999999995</v>
      </c>
      <c r="L26" s="12">
        <v>884.505</v>
      </c>
      <c r="M26" s="7">
        <v>5</v>
      </c>
      <c r="N26" s="12">
        <v>53902.8</v>
      </c>
    </row>
    <row r="27" spans="1:14" s="26" customFormat="1" ht="12.6" customHeight="1" x14ac:dyDescent="0.2">
      <c r="A27" s="10">
        <v>21</v>
      </c>
      <c r="B27" s="42" t="s">
        <v>36</v>
      </c>
      <c r="C27" s="6">
        <f t="shared" si="0"/>
        <v>61</v>
      </c>
      <c r="D27" s="43">
        <f t="shared" si="1"/>
        <v>1431189.84</v>
      </c>
      <c r="E27" s="10">
        <v>51</v>
      </c>
      <c r="F27" s="8">
        <v>1399863.2</v>
      </c>
      <c r="G27" s="21">
        <v>5</v>
      </c>
      <c r="H27" s="44">
        <v>7831.4</v>
      </c>
      <c r="I27" s="46">
        <v>11805.3</v>
      </c>
      <c r="J27" s="10">
        <v>1</v>
      </c>
      <c r="K27" s="11">
        <v>231.74</v>
      </c>
      <c r="L27" s="12">
        <v>286.89</v>
      </c>
      <c r="M27" s="7">
        <v>4</v>
      </c>
      <c r="N27" s="12">
        <v>19289.599999999999</v>
      </c>
    </row>
    <row r="28" spans="1:14" s="26" customFormat="1" ht="12.6" customHeight="1" x14ac:dyDescent="0.2">
      <c r="A28" s="10">
        <v>22</v>
      </c>
      <c r="B28" s="42" t="s">
        <v>37</v>
      </c>
      <c r="C28" s="6">
        <f t="shared" si="0"/>
        <v>130</v>
      </c>
      <c r="D28" s="43">
        <f t="shared" si="1"/>
        <v>1150721.2</v>
      </c>
      <c r="E28" s="10">
        <v>86</v>
      </c>
      <c r="F28" s="12">
        <v>828677.2</v>
      </c>
      <c r="G28" s="21">
        <v>27</v>
      </c>
      <c r="H28" s="44">
        <v>65339.1</v>
      </c>
      <c r="I28" s="46">
        <v>180037.1</v>
      </c>
      <c r="J28" s="10">
        <v>1</v>
      </c>
      <c r="K28" s="11">
        <v>34846</v>
      </c>
      <c r="L28" s="12">
        <v>60000</v>
      </c>
      <c r="M28" s="7">
        <v>16</v>
      </c>
      <c r="N28" s="12">
        <v>107160.9</v>
      </c>
    </row>
    <row r="29" spans="1:14" s="26" customFormat="1" ht="12.6" customHeight="1" x14ac:dyDescent="0.2">
      <c r="A29" s="10">
        <v>23</v>
      </c>
      <c r="B29" s="42" t="s">
        <v>38</v>
      </c>
      <c r="C29" s="6">
        <f t="shared" si="0"/>
        <v>93</v>
      </c>
      <c r="D29" s="43">
        <f t="shared" si="1"/>
        <v>438763.79</v>
      </c>
      <c r="E29" s="10">
        <v>58</v>
      </c>
      <c r="F29" s="12">
        <v>381926.6</v>
      </c>
      <c r="G29" s="21">
        <v>25</v>
      </c>
      <c r="H29" s="44">
        <v>9230.9599999999991</v>
      </c>
      <c r="I29" s="46">
        <v>32682.29</v>
      </c>
      <c r="J29" s="10"/>
      <c r="K29" s="11"/>
      <c r="L29" s="12"/>
      <c r="M29" s="7">
        <v>10</v>
      </c>
      <c r="N29" s="12">
        <v>24154.9</v>
      </c>
    </row>
    <row r="30" spans="1:14" s="26" customFormat="1" ht="12.6" customHeight="1" x14ac:dyDescent="0.2">
      <c r="A30" s="10">
        <v>24</v>
      </c>
      <c r="B30" s="42" t="s">
        <v>39</v>
      </c>
      <c r="C30" s="6">
        <f t="shared" si="0"/>
        <v>80</v>
      </c>
      <c r="D30" s="43">
        <f t="shared" si="1"/>
        <v>603691.1399999999</v>
      </c>
      <c r="E30" s="10">
        <v>58</v>
      </c>
      <c r="F30" s="12">
        <v>427766.8</v>
      </c>
      <c r="G30" s="10">
        <v>15</v>
      </c>
      <c r="H30" s="44">
        <v>715.4</v>
      </c>
      <c r="I30" s="46">
        <v>115995.04</v>
      </c>
      <c r="J30" s="10">
        <v>1</v>
      </c>
      <c r="K30" s="11">
        <v>29106.7</v>
      </c>
      <c r="L30" s="12">
        <v>15021.15</v>
      </c>
      <c r="M30" s="7">
        <v>6</v>
      </c>
      <c r="N30" s="12">
        <v>30822.6</v>
      </c>
    </row>
    <row r="31" spans="1:14" s="26" customFormat="1" ht="12.6" customHeight="1" x14ac:dyDescent="0.2">
      <c r="A31" s="10">
        <v>25</v>
      </c>
      <c r="B31" s="42" t="s">
        <v>40</v>
      </c>
      <c r="C31" s="6">
        <f t="shared" si="0"/>
        <v>82</v>
      </c>
      <c r="D31" s="43">
        <f t="shared" si="1"/>
        <v>624221.9</v>
      </c>
      <c r="E31" s="10">
        <v>58</v>
      </c>
      <c r="F31" s="12">
        <v>506340.9</v>
      </c>
      <c r="G31" s="21">
        <v>11</v>
      </c>
      <c r="H31" s="44">
        <v>12782.3</v>
      </c>
      <c r="I31" s="46">
        <v>68554.2</v>
      </c>
      <c r="J31" s="10"/>
      <c r="K31" s="11"/>
      <c r="L31" s="12"/>
      <c r="M31" s="7">
        <v>13</v>
      </c>
      <c r="N31" s="12">
        <v>49326.8</v>
      </c>
    </row>
    <row r="32" spans="1:14" s="26" customFormat="1" ht="12.6" customHeight="1" x14ac:dyDescent="0.2">
      <c r="A32" s="10">
        <v>26</v>
      </c>
      <c r="B32" s="42" t="s">
        <v>41</v>
      </c>
      <c r="C32" s="6">
        <f t="shared" si="0"/>
        <v>112</v>
      </c>
      <c r="D32" s="43">
        <f t="shared" si="1"/>
        <v>824458.2</v>
      </c>
      <c r="E32" s="10">
        <v>81</v>
      </c>
      <c r="F32" s="8">
        <v>568795.4</v>
      </c>
      <c r="G32" s="21">
        <v>15</v>
      </c>
      <c r="H32" s="44">
        <v>3435.2</v>
      </c>
      <c r="I32" s="46">
        <v>203281.1</v>
      </c>
      <c r="J32" s="10">
        <v>1</v>
      </c>
      <c r="K32" s="11"/>
      <c r="L32" s="12">
        <v>39028</v>
      </c>
      <c r="M32" s="7">
        <v>15</v>
      </c>
      <c r="N32" s="12">
        <v>52381.7</v>
      </c>
    </row>
    <row r="33" spans="1:16" s="26" customFormat="1" ht="12.6" customHeight="1" x14ac:dyDescent="0.2">
      <c r="A33" s="10">
        <v>27</v>
      </c>
      <c r="B33" s="42" t="s">
        <v>42</v>
      </c>
      <c r="C33" s="6">
        <f t="shared" si="0"/>
        <v>72</v>
      </c>
      <c r="D33" s="43">
        <f t="shared" si="1"/>
        <v>582694.80000000005</v>
      </c>
      <c r="E33" s="10">
        <v>47</v>
      </c>
      <c r="F33" s="8">
        <v>518336.7</v>
      </c>
      <c r="G33" s="10">
        <v>13</v>
      </c>
      <c r="H33" s="44">
        <v>5329.85</v>
      </c>
      <c r="I33" s="46">
        <v>22234.2</v>
      </c>
      <c r="J33" s="10">
        <v>1</v>
      </c>
      <c r="K33" s="11"/>
      <c r="L33" s="12">
        <v>128.24</v>
      </c>
      <c r="M33" s="7">
        <v>11</v>
      </c>
      <c r="N33" s="12">
        <v>42123.9</v>
      </c>
      <c r="O33" s="63"/>
      <c r="P33" s="63"/>
    </row>
    <row r="34" spans="1:16" s="26" customFormat="1" ht="12.6" customHeight="1" x14ac:dyDescent="0.2">
      <c r="A34" s="10">
        <v>28</v>
      </c>
      <c r="B34" s="42" t="s">
        <v>43</v>
      </c>
      <c r="C34" s="6">
        <f t="shared" si="0"/>
        <v>59</v>
      </c>
      <c r="D34" s="43">
        <f t="shared" si="1"/>
        <v>371792</v>
      </c>
      <c r="E34" s="10">
        <v>46</v>
      </c>
      <c r="F34" s="8">
        <v>327264</v>
      </c>
      <c r="G34" s="10">
        <v>6</v>
      </c>
      <c r="H34" s="44">
        <v>9618</v>
      </c>
      <c r="I34" s="46">
        <v>3783</v>
      </c>
      <c r="J34" s="10">
        <v>1</v>
      </c>
      <c r="K34" s="11">
        <v>22714</v>
      </c>
      <c r="L34" s="12">
        <v>23055.040000000001</v>
      </c>
      <c r="M34" s="7">
        <v>6</v>
      </c>
      <c r="N34" s="12">
        <v>18031</v>
      </c>
    </row>
    <row r="35" spans="1:16" s="26" customFormat="1" ht="12.6" customHeight="1" x14ac:dyDescent="0.2">
      <c r="A35" s="10">
        <v>29</v>
      </c>
      <c r="B35" s="42" t="s">
        <v>44</v>
      </c>
      <c r="C35" s="6">
        <f t="shared" si="0"/>
        <v>70</v>
      </c>
      <c r="D35" s="43">
        <f t="shared" si="1"/>
        <v>669767.9</v>
      </c>
      <c r="E35" s="10">
        <v>50</v>
      </c>
      <c r="F35" s="8">
        <v>631278</v>
      </c>
      <c r="G35" s="21">
        <v>14</v>
      </c>
      <c r="H35" s="44">
        <v>386.7</v>
      </c>
      <c r="I35" s="46">
        <v>2056.9</v>
      </c>
      <c r="J35" s="10"/>
      <c r="K35" s="11"/>
      <c r="L35" s="12"/>
      <c r="M35" s="7">
        <v>6</v>
      </c>
      <c r="N35" s="12">
        <v>36433</v>
      </c>
    </row>
    <row r="36" spans="1:16" s="26" customFormat="1" ht="12.6" customHeight="1" x14ac:dyDescent="0.2">
      <c r="A36" s="10">
        <v>30</v>
      </c>
      <c r="B36" s="42" t="s">
        <v>45</v>
      </c>
      <c r="C36" s="6">
        <f t="shared" si="0"/>
        <v>54</v>
      </c>
      <c r="D36" s="43">
        <f t="shared" si="1"/>
        <v>476040.5</v>
      </c>
      <c r="E36" s="21">
        <v>44</v>
      </c>
      <c r="F36" s="8">
        <v>389892.8</v>
      </c>
      <c r="G36" s="21">
        <v>7</v>
      </c>
      <c r="H36" s="44">
        <v>29232.75</v>
      </c>
      <c r="I36" s="46">
        <v>20782.900000000001</v>
      </c>
      <c r="J36" s="10"/>
      <c r="K36" s="11"/>
      <c r="L36" s="12"/>
      <c r="M36" s="7">
        <v>3</v>
      </c>
      <c r="N36" s="12">
        <v>65364.800000000003</v>
      </c>
    </row>
    <row r="37" spans="1:16" s="26" customFormat="1" ht="12.6" customHeight="1" x14ac:dyDescent="0.2">
      <c r="A37" s="10">
        <v>31</v>
      </c>
      <c r="B37" s="42" t="s">
        <v>46</v>
      </c>
      <c r="C37" s="6">
        <f t="shared" si="0"/>
        <v>74</v>
      </c>
      <c r="D37" s="43">
        <f t="shared" si="1"/>
        <v>565566.44999999995</v>
      </c>
      <c r="E37" s="21">
        <v>64</v>
      </c>
      <c r="F37" s="8">
        <v>496002.4</v>
      </c>
      <c r="G37" s="21">
        <v>3</v>
      </c>
      <c r="H37" s="44">
        <v>57.9</v>
      </c>
      <c r="I37" s="46">
        <v>365.1</v>
      </c>
      <c r="J37" s="10"/>
      <c r="K37" s="11"/>
      <c r="L37" s="12"/>
      <c r="M37" s="7">
        <v>7</v>
      </c>
      <c r="N37" s="12">
        <v>69198.95</v>
      </c>
    </row>
    <row r="38" spans="1:16" s="26" customFormat="1" ht="12.6" customHeight="1" x14ac:dyDescent="0.2">
      <c r="A38" s="10">
        <v>32</v>
      </c>
      <c r="B38" s="42" t="s">
        <v>47</v>
      </c>
      <c r="C38" s="6">
        <f t="shared" si="0"/>
        <v>130</v>
      </c>
      <c r="D38" s="43">
        <f t="shared" si="1"/>
        <v>711865.28999999992</v>
      </c>
      <c r="E38" s="10">
        <v>88</v>
      </c>
      <c r="F38" s="8">
        <v>637701.19999999995</v>
      </c>
      <c r="G38" s="21">
        <v>26</v>
      </c>
      <c r="H38" s="44">
        <v>25462.9</v>
      </c>
      <c r="I38" s="46">
        <v>6887.4</v>
      </c>
      <c r="J38" s="10">
        <v>2</v>
      </c>
      <c r="K38" s="11">
        <v>16971.689999999999</v>
      </c>
      <c r="L38" s="12">
        <v>24879.98</v>
      </c>
      <c r="M38" s="7">
        <v>14</v>
      </c>
      <c r="N38" s="12">
        <v>50305</v>
      </c>
    </row>
    <row r="39" spans="1:16" s="26" customFormat="1" ht="12.6" customHeight="1" x14ac:dyDescent="0.2">
      <c r="A39" s="10">
        <v>33</v>
      </c>
      <c r="B39" s="42" t="s">
        <v>48</v>
      </c>
      <c r="C39" s="6">
        <f t="shared" si="0"/>
        <v>48</v>
      </c>
      <c r="D39" s="43">
        <f t="shared" si="1"/>
        <v>2282410.4000000004</v>
      </c>
      <c r="E39" s="10">
        <v>21</v>
      </c>
      <c r="F39" s="8">
        <v>2000039.6</v>
      </c>
      <c r="G39" s="10">
        <v>23</v>
      </c>
      <c r="H39" s="44">
        <v>50207.93</v>
      </c>
      <c r="I39" s="46">
        <v>165909.20000000001</v>
      </c>
      <c r="J39" s="10">
        <v>1</v>
      </c>
      <c r="K39" s="11">
        <v>480</v>
      </c>
      <c r="L39" s="12">
        <v>150</v>
      </c>
      <c r="M39" s="7">
        <v>3</v>
      </c>
      <c r="N39" s="12">
        <v>115981.6</v>
      </c>
    </row>
    <row r="40" spans="1:16" s="26" customFormat="1" ht="12.6" customHeight="1" x14ac:dyDescent="0.2">
      <c r="A40" s="10">
        <v>34</v>
      </c>
      <c r="B40" s="42" t="s">
        <v>49</v>
      </c>
      <c r="C40" s="6">
        <f t="shared" si="0"/>
        <v>206</v>
      </c>
      <c r="D40" s="43">
        <f t="shared" si="1"/>
        <v>9857724.3900000006</v>
      </c>
      <c r="E40" s="10">
        <v>85</v>
      </c>
      <c r="F40" s="8">
        <v>5924749.4000000004</v>
      </c>
      <c r="G40" s="21">
        <v>75</v>
      </c>
      <c r="H40" s="44">
        <v>644300.13</v>
      </c>
      <c r="I40" s="46">
        <v>2253455.9</v>
      </c>
      <c r="J40" s="10">
        <v>15</v>
      </c>
      <c r="K40" s="11">
        <v>973118.29</v>
      </c>
      <c r="L40" s="12">
        <v>664823.12</v>
      </c>
      <c r="M40" s="7">
        <v>31</v>
      </c>
      <c r="N40" s="12">
        <v>706400.8</v>
      </c>
    </row>
    <row r="41" spans="1:16" s="26" customFormat="1" ht="12.6" customHeight="1" x14ac:dyDescent="0.2">
      <c r="A41" s="14">
        <v>35</v>
      </c>
      <c r="B41" s="49" t="s">
        <v>50</v>
      </c>
      <c r="C41" s="13">
        <f t="shared" si="0"/>
        <v>179</v>
      </c>
      <c r="D41" s="50">
        <f t="shared" si="1"/>
        <v>1313092.1399999999</v>
      </c>
      <c r="E41" s="51">
        <v>107</v>
      </c>
      <c r="F41" s="52">
        <v>710458.5</v>
      </c>
      <c r="G41" s="53">
        <v>44</v>
      </c>
      <c r="H41" s="54">
        <v>143842.51</v>
      </c>
      <c r="I41" s="55">
        <v>299785.09999999998</v>
      </c>
      <c r="J41" s="14">
        <v>11</v>
      </c>
      <c r="K41" s="15">
        <v>199420.14</v>
      </c>
      <c r="L41" s="16">
        <v>32020.76</v>
      </c>
      <c r="M41" s="56">
        <v>17</v>
      </c>
      <c r="N41" s="16">
        <v>103428.4</v>
      </c>
    </row>
    <row r="42" spans="1:16" s="26" customFormat="1" ht="12.75" x14ac:dyDescent="0.2">
      <c r="A42" s="62" t="s">
        <v>4</v>
      </c>
      <c r="B42" s="62"/>
      <c r="C42" s="61">
        <f>SUM(C7:C41)</f>
        <v>3064</v>
      </c>
      <c r="D42" s="58">
        <f>SUM(D7:D41)</f>
        <v>37158574.403999999</v>
      </c>
      <c r="E42" s="61">
        <f t="shared" ref="E42:M42" si="2">SUM(E7:E41)</f>
        <v>2137</v>
      </c>
      <c r="F42" s="58">
        <f t="shared" si="2"/>
        <v>28564825.008000001</v>
      </c>
      <c r="G42" s="17">
        <f t="shared" si="2"/>
        <v>575</v>
      </c>
      <c r="H42" s="59">
        <f>SUM(H7:H41)</f>
        <v>1265784.06</v>
      </c>
      <c r="I42" s="59">
        <f t="shared" si="2"/>
        <v>4485789.6099999994</v>
      </c>
      <c r="J42" s="57">
        <f t="shared" si="2"/>
        <v>56</v>
      </c>
      <c r="K42" s="58">
        <f>SUM(K7:K41)</f>
        <v>1430393.5810000002</v>
      </c>
      <c r="L42" s="58">
        <f>SUM(L7:L41)</f>
        <v>895419.29500000004</v>
      </c>
      <c r="M42" s="60">
        <f t="shared" si="2"/>
        <v>296</v>
      </c>
      <c r="N42" s="58">
        <f>SUM(N7:N41)</f>
        <v>2677566.2049999996</v>
      </c>
    </row>
    <row r="43" spans="1:16" s="26" customFormat="1" ht="12" x14ac:dyDescent="0.2">
      <c r="A43" s="27"/>
      <c r="B43" s="27"/>
      <c r="C43" s="29"/>
      <c r="D43" s="29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6" s="26" customFormat="1" ht="12" x14ac:dyDescent="0.2">
      <c r="A44" s="27"/>
      <c r="B44" s="27"/>
      <c r="C44" s="30"/>
      <c r="D44" s="30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6" s="26" customFormat="1" ht="12" x14ac:dyDescent="0.2">
      <c r="A45" s="27"/>
      <c r="B45" s="27"/>
      <c r="C45" s="30"/>
      <c r="D45" s="30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6" s="26" customFormat="1" ht="12" x14ac:dyDescent="0.2"/>
    <row r="47" spans="1:16" s="26" customFormat="1" ht="12" x14ac:dyDescent="0.2"/>
    <row r="48" spans="1:16" s="26" customFormat="1" ht="12" x14ac:dyDescent="0.2"/>
    <row r="49" s="26" customFormat="1" ht="12" x14ac:dyDescent="0.2"/>
    <row r="50" s="26" customFormat="1" ht="12" x14ac:dyDescent="0.2"/>
    <row r="51" s="26" customFormat="1" ht="12" x14ac:dyDescent="0.2"/>
    <row r="52" s="26" customFormat="1" ht="12" x14ac:dyDescent="0.2"/>
    <row r="53" s="26" customFormat="1" ht="12" x14ac:dyDescent="0.2"/>
    <row r="54" s="26" customFormat="1" ht="12" x14ac:dyDescent="0.2"/>
    <row r="55" s="26" customFormat="1" ht="12" x14ac:dyDescent="0.2"/>
    <row r="56" s="26" customFormat="1" ht="12" x14ac:dyDescent="0.2"/>
    <row r="57" s="26" customFormat="1" ht="12" x14ac:dyDescent="0.2"/>
    <row r="58" s="26" customFormat="1" ht="12" x14ac:dyDescent="0.2"/>
    <row r="59" s="26" customFormat="1" ht="12" x14ac:dyDescent="0.2"/>
    <row r="60" s="26" customFormat="1" ht="12" x14ac:dyDescent="0.2"/>
    <row r="61" s="26" customFormat="1" ht="12" x14ac:dyDescent="0.2"/>
    <row r="62" s="26" customFormat="1" ht="12" x14ac:dyDescent="0.2"/>
    <row r="63" s="26" customFormat="1" ht="12" x14ac:dyDescent="0.2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</sheetData>
  <mergeCells count="11">
    <mergeCell ref="A42:B42"/>
    <mergeCell ref="O33:P33"/>
    <mergeCell ref="B2:N2"/>
    <mergeCell ref="A4:A6"/>
    <mergeCell ref="B4:B6"/>
    <mergeCell ref="C4:D5"/>
    <mergeCell ref="E4:N4"/>
    <mergeCell ref="E5:F5"/>
    <mergeCell ref="G5:I5"/>
    <mergeCell ref="J5:L5"/>
    <mergeCell ref="M5:N5"/>
  </mergeCells>
  <pageMargins left="3.9370078740157501E-2" right="3.9370078740157501E-2" top="0" bottom="0" header="0.118110236220472" footer="0.118110236220472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01.01.18</vt:lpstr>
      <vt:lpstr>'01.01.18'!Zona_de_imprimat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2026-07-29T14:44:05Z</dcterms:modified>
</cp:coreProperties>
</file>