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19ED8774-221D-4F9B-9469-4F5F4C4970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1_01_2019" sheetId="4" r:id="rId1"/>
  </sheets>
  <definedNames>
    <definedName name="_xlnm.Print_Area" localSheetId="0">'01_01_2019'!$A$1:$N$42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2" i="4" l="1"/>
  <c r="C28" i="4" l="1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27" i="4"/>
  <c r="C27" i="4"/>
  <c r="N42" i="4"/>
  <c r="M42" i="4"/>
  <c r="L42" i="4"/>
  <c r="J42" i="4"/>
  <c r="I42" i="4"/>
  <c r="H42" i="4"/>
  <c r="G42" i="4"/>
  <c r="F42" i="4"/>
  <c r="E42" i="4"/>
  <c r="C42" i="4" l="1"/>
  <c r="D4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<sst xmlns="http://schemas.openxmlformats.org/spreadsheetml/2006/main" count="59" uniqueCount="55">
  <si>
    <t>Anexa nr.2</t>
  </si>
  <si>
    <t>mii lei</t>
  </si>
  <si>
    <t xml:space="preserve">Nr.d/o </t>
  </si>
  <si>
    <t>Denumirea unităţii administrativ-teritorială</t>
  </si>
  <si>
    <t>TOTAL</t>
  </si>
  <si>
    <t>Inclusiv:</t>
  </si>
  <si>
    <t>Instituţii publice locale</t>
  </si>
  <si>
    <t>Întreprinderi municipale</t>
  </si>
  <si>
    <t>Pachete de acțiuni în societăţi comerciale</t>
  </si>
  <si>
    <t>Instituţii publice medico-sanitare</t>
  </si>
  <si>
    <t>Numărul de entitați</t>
  </si>
  <si>
    <t>Valoarea patrimoniului public local</t>
  </si>
  <si>
    <t xml:space="preserve">Numărul </t>
  </si>
  <si>
    <t>Valoarea mijloac. fixe şi O.M.V.</t>
  </si>
  <si>
    <t>Numărul</t>
  </si>
  <si>
    <t>Valoarea capitalului propriu</t>
  </si>
  <si>
    <t>Cota publică, conform capitalului propriu</t>
  </si>
  <si>
    <t>Cota publică, conform valorii nominale</t>
  </si>
  <si>
    <t>Consiliul raional Anenii Noi</t>
  </si>
  <si>
    <t>Consiliul raional Basarabeasca</t>
  </si>
  <si>
    <t>Consiliul raional Briceni</t>
  </si>
  <si>
    <t>Consiliul raional Cahul</t>
  </si>
  <si>
    <t>Consiliul raional Cantemir</t>
  </si>
  <si>
    <t>Consiliul raional Călăraşi</t>
  </si>
  <si>
    <t>Consiliul raional Căuşeni</t>
  </si>
  <si>
    <t>Consiliul raional Cimişlia</t>
  </si>
  <si>
    <t>Consiliul raional Criuleni</t>
  </si>
  <si>
    <t>Consiliul raional Donduşeni</t>
  </si>
  <si>
    <t>Consiliul raional Drochia</t>
  </si>
  <si>
    <t>Consiliul raional Dubăsari</t>
  </si>
  <si>
    <t>Consiliul raional Edinet</t>
  </si>
  <si>
    <t>Consiliul raional Făleşti</t>
  </si>
  <si>
    <t>Consiliul raional Floreşti</t>
  </si>
  <si>
    <t>Consiliul raional Glodeni</t>
  </si>
  <si>
    <t>Consiliul raional Hînceşti</t>
  </si>
  <si>
    <t>Consiliul raional Ialoveni</t>
  </si>
  <si>
    <t>Consiliul raional Leova</t>
  </si>
  <si>
    <t>Consiliul raional Nisporeni</t>
  </si>
  <si>
    <t>Consiliul raional Ocniţa</t>
  </si>
  <si>
    <t>Consiliul raional Orhei</t>
  </si>
  <si>
    <t>Consiliul raional Rîşcani</t>
  </si>
  <si>
    <t>Consiliul raional Rezina</t>
  </si>
  <si>
    <t>Consiliul raional Sîngerei</t>
  </si>
  <si>
    <t>Consiliul raional Soroca</t>
  </si>
  <si>
    <t>Consiliul raional Străşeni</t>
  </si>
  <si>
    <t>Consiliul raional Şoldăneşti</t>
  </si>
  <si>
    <t>Consiliul raional Ştefan Vodă</t>
  </si>
  <si>
    <t>Consiliul raional Taraclia</t>
  </si>
  <si>
    <t>Consiliul raional Teleneşti</t>
  </si>
  <si>
    <t>Consiliul raional Ungheni</t>
  </si>
  <si>
    <t>Primăria mun. Bălţi</t>
  </si>
  <si>
    <t>Primăria mun. Chişinău</t>
  </si>
  <si>
    <t>UTA Gagauzia</t>
  </si>
  <si>
    <t>Valoarea capitalului social</t>
  </si>
  <si>
    <t>Informaţia  privind valoarea patrimoniul public al unităţilor administrativ-teritoriale, la situația din 01.01.2019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</si>
</sst>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7" fillId="0" borderId="0" xfId="0" applyFont="1" applyFill="1"/>
    <xf numFmtId="0" fontId="8" fillId="0" borderId="0" xfId="0" applyFont="1"/>
    <xf numFmtId="0" fontId="9" fillId="0" borderId="0" xfId="0" applyFont="1" applyFill="1"/>
    <xf numFmtId="1" fontId="9" fillId="0" borderId="0" xfId="0" applyNumberFormat="1" applyFont="1" applyFill="1"/>
    <xf numFmtId="1" fontId="10" fillId="0" borderId="0" xfId="0" applyNumberFormat="1" applyFont="1" applyFill="1"/>
    <xf numFmtId="0" fontId="8" fillId="0" borderId="0" xfId="0" applyFont="1" applyFill="1" applyBorder="1"/>
    <xf numFmtId="0" fontId="8" fillId="0" borderId="0" xfId="0" applyFont="1" applyFill="1"/>
    <xf numFmtId="0" fontId="7" fillId="0" borderId="0" xfId="0" applyFont="1"/>
    <xf numFmtId="0" fontId="8" fillId="0" borderId="0" xfId="0" applyFont="1" applyFill="1" applyBorder="1" applyAlignment="1"/>
    <xf numFmtId="1" fontId="9" fillId="0" borderId="0" xfId="0" applyNumberFormat="1" applyFont="1" applyFill="1" applyBorder="1"/>
    <xf numFmtId="0" fontId="7" fillId="0" borderId="0" xfId="0" applyFont="1" applyBorder="1"/>
    <xf numFmtId="0" fontId="8" fillId="0" borderId="0" xfId="0" applyFont="1" applyBorder="1"/>
    <xf numFmtId="0" fontId="7" fillId="0" borderId="0" xfId="0" applyFont="1" applyFill="1" applyBorder="1"/>
    <xf numFmtId="0" fontId="3" fillId="2" borderId="9" xfId="0" applyFont="1" applyFill="1" applyBorder="1"/>
    <xf numFmtId="4" fontId="3" fillId="2" borderId="12" xfId="0" applyNumberFormat="1" applyFont="1" applyFill="1" applyBorder="1"/>
    <xf numFmtId="1" fontId="3" fillId="2" borderId="9" xfId="0" applyNumberFormat="1" applyFont="1" applyFill="1" applyBorder="1"/>
    <xf numFmtId="1" fontId="3" fillId="2" borderId="18" xfId="0" applyNumberFormat="1" applyFont="1" applyFill="1" applyBorder="1"/>
    <xf numFmtId="4" fontId="3" fillId="2" borderId="17" xfId="0" applyNumberFormat="1" applyFont="1" applyFill="1" applyBorder="1"/>
    <xf numFmtId="0" fontId="1" fillId="2" borderId="0" xfId="0" applyFont="1" applyFill="1"/>
    <xf numFmtId="164" fontId="1" fillId="2" borderId="0" xfId="0" applyNumberFormat="1" applyFont="1" applyFill="1"/>
    <xf numFmtId="0" fontId="2" fillId="2" borderId="0" xfId="0" applyFont="1" applyFill="1" applyAlignment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2" fontId="5" fillId="2" borderId="0" xfId="0" applyNumberFormat="1" applyFont="1" applyFill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3" fontId="3" fillId="2" borderId="6" xfId="0" applyNumberFormat="1" applyFont="1" applyFill="1" applyBorder="1" applyAlignment="1">
      <alignment horizontal="center" vertical="top" wrapText="1"/>
    </xf>
    <xf numFmtId="0" fontId="3" fillId="2" borderId="16" xfId="0" applyFont="1" applyFill="1" applyBorder="1"/>
    <xf numFmtId="0" fontId="3" fillId="2" borderId="19" xfId="0" applyFont="1" applyFill="1" applyBorder="1"/>
    <xf numFmtId="3" fontId="2" fillId="2" borderId="9" xfId="0" applyNumberFormat="1" applyFont="1" applyFill="1" applyBorder="1" applyAlignment="1">
      <alignment vertical="center"/>
    </xf>
    <xf numFmtId="4" fontId="2" fillId="2" borderId="10" xfId="0" applyNumberFormat="1" applyFont="1" applyFill="1" applyBorder="1" applyAlignment="1">
      <alignment vertical="center"/>
    </xf>
    <xf numFmtId="4" fontId="9" fillId="2" borderId="19" xfId="0" applyNumberFormat="1" applyFont="1" applyFill="1" applyBorder="1"/>
    <xf numFmtId="1" fontId="3" fillId="2" borderId="16" xfId="0" applyNumberFormat="1" applyFont="1" applyFill="1" applyBorder="1"/>
    <xf numFmtId="2" fontId="3" fillId="2" borderId="15" xfId="0" applyNumberFormat="1" applyFont="1" applyFill="1" applyBorder="1" applyAlignment="1">
      <alignment wrapText="1"/>
    </xf>
    <xf numFmtId="2" fontId="3" fillId="2" borderId="19" xfId="0" applyNumberFormat="1" applyFont="1" applyFill="1" applyBorder="1" applyAlignment="1">
      <alignment wrapText="1"/>
    </xf>
    <xf numFmtId="4" fontId="3" fillId="2" borderId="15" xfId="0" applyNumberFormat="1" applyFont="1" applyFill="1" applyBorder="1"/>
    <xf numFmtId="4" fontId="3" fillId="2" borderId="19" xfId="0" applyNumberFormat="1" applyFont="1" applyFill="1" applyBorder="1"/>
    <xf numFmtId="0" fontId="3" fillId="2" borderId="20" xfId="0" applyFont="1" applyFill="1" applyBorder="1"/>
    <xf numFmtId="0" fontId="3" fillId="2" borderId="10" xfId="0" applyFont="1" applyFill="1" applyBorder="1"/>
    <xf numFmtId="4" fontId="9" fillId="2" borderId="10" xfId="0" applyNumberFormat="1" applyFont="1" applyFill="1" applyBorder="1"/>
    <xf numFmtId="2" fontId="3" fillId="2" borderId="12" xfId="0" applyNumberFormat="1" applyFont="1" applyFill="1" applyBorder="1" applyAlignment="1">
      <alignment wrapText="1"/>
    </xf>
    <xf numFmtId="2" fontId="3" fillId="2" borderId="10" xfId="0" applyNumberFormat="1" applyFont="1" applyFill="1" applyBorder="1" applyAlignment="1">
      <alignment wrapText="1"/>
    </xf>
    <xf numFmtId="4" fontId="3" fillId="2" borderId="10" xfId="0" applyNumberFormat="1" applyFont="1" applyFill="1" applyBorder="1"/>
    <xf numFmtId="0" fontId="3" fillId="2" borderId="11" xfId="0" applyFont="1" applyFill="1" applyBorder="1"/>
    <xf numFmtId="4" fontId="3" fillId="2" borderId="10" xfId="0" applyNumberFormat="1" applyFont="1" applyFill="1" applyBorder="1" applyAlignment="1">
      <alignment wrapText="1"/>
    </xf>
    <xf numFmtId="1" fontId="9" fillId="2" borderId="9" xfId="0" applyNumberFormat="1" applyFont="1" applyFill="1" applyBorder="1"/>
    <xf numFmtId="4" fontId="9" fillId="2" borderId="10" xfId="0" applyNumberFormat="1" applyFont="1" applyFill="1" applyBorder="1" applyAlignment="1">
      <alignment wrapText="1"/>
    </xf>
    <xf numFmtId="1" fontId="3" fillId="2" borderId="11" xfId="0" applyNumberFormat="1" applyFont="1" applyFill="1" applyBorder="1"/>
    <xf numFmtId="0" fontId="3" fillId="2" borderId="18" xfId="0" applyFont="1" applyFill="1" applyBorder="1"/>
    <xf numFmtId="0" fontId="3" fillId="2" borderId="14" xfId="0" applyFont="1" applyFill="1" applyBorder="1"/>
    <xf numFmtId="3" fontId="2" fillId="2" borderId="18" xfId="0" applyNumberFormat="1" applyFont="1" applyFill="1" applyBorder="1" applyAlignment="1">
      <alignment vertical="center"/>
    </xf>
    <xf numFmtId="4" fontId="2" fillId="2" borderId="14" xfId="0" applyNumberFormat="1" applyFont="1" applyFill="1" applyBorder="1" applyAlignment="1">
      <alignment vertical="center"/>
    </xf>
    <xf numFmtId="4" fontId="9" fillId="2" borderId="14" xfId="0" applyNumberFormat="1" applyFont="1" applyFill="1" applyBorder="1"/>
    <xf numFmtId="2" fontId="3" fillId="2" borderId="17" xfId="0" applyNumberFormat="1" applyFont="1" applyFill="1" applyBorder="1" applyAlignment="1">
      <alignment wrapText="1"/>
    </xf>
    <xf numFmtId="4" fontId="3" fillId="2" borderId="14" xfId="0" applyNumberFormat="1" applyFont="1" applyFill="1" applyBorder="1" applyAlignment="1">
      <alignment wrapText="1"/>
    </xf>
    <xf numFmtId="4" fontId="3" fillId="2" borderId="14" xfId="0" applyNumberFormat="1" applyFont="1" applyFill="1" applyBorder="1"/>
    <xf numFmtId="0" fontId="3" fillId="2" borderId="13" xfId="0" applyFont="1" applyFill="1" applyBorder="1"/>
    <xf numFmtId="3" fontId="2" fillId="2" borderId="1" xfId="0" applyNumberFormat="1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3" fontId="2" fillId="2" borderId="6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8"/>
  <sheetViews>
    <sheetView tabSelected="1" topLeftCell="A7" zoomScale="110" zoomScaleNormal="110" workbookViewId="0">
      <selection activeCell="K45" sqref="K45"/>
    </sheetView>
  </sheetViews>
  <sheetFormatPr defaultRowHeight="15" x14ac:dyDescent="0.25"/>
  <cols>
    <col min="1" max="1" width="3.42578125" style="8" customWidth="1"/>
    <col min="2" max="2" width="25.28515625" style="8" customWidth="1"/>
    <col min="3" max="3" width="7" style="8" customWidth="1"/>
    <col min="4" max="4" width="11" style="8" customWidth="1"/>
    <col min="5" max="5" width="7.28515625" style="8" customWidth="1"/>
    <col min="6" max="6" width="11.28515625" style="8" customWidth="1"/>
    <col min="7" max="7" width="7.5703125" style="8" customWidth="1"/>
    <col min="8" max="8" width="10" style="8" customWidth="1"/>
    <col min="9" max="9" width="10.5703125" style="8" customWidth="1"/>
    <col min="10" max="10" width="7.5703125" style="8" customWidth="1"/>
    <col min="11" max="12" width="10.140625" style="8" customWidth="1"/>
    <col min="13" max="13" width="8" style="8" customWidth="1"/>
    <col min="14" max="14" width="10" style="8" bestFit="1" customWidth="1"/>
    <col min="15" max="28" width="9.140625" style="11"/>
    <col min="29" max="16384" width="9.140625" style="8"/>
  </cols>
  <sheetData>
    <row r="1" spans="1:28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20"/>
      <c r="L1" s="20"/>
      <c r="M1" s="19"/>
      <c r="N1" s="21" t="s">
        <v>0</v>
      </c>
    </row>
    <row r="2" spans="1:28" ht="12" customHeight="1" x14ac:dyDescent="0.25">
      <c r="A2" s="22"/>
      <c r="B2" s="62" t="s">
        <v>54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28" ht="9.75" customHeight="1" x14ac:dyDescent="0.25">
      <c r="A3" s="19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4" t="s">
        <v>1</v>
      </c>
    </row>
    <row r="4" spans="1:28" s="2" customFormat="1" ht="12" x14ac:dyDescent="0.2">
      <c r="A4" s="63" t="s">
        <v>2</v>
      </c>
      <c r="B4" s="63" t="s">
        <v>3</v>
      </c>
      <c r="C4" s="64" t="s">
        <v>4</v>
      </c>
      <c r="D4" s="65"/>
      <c r="E4" s="68" t="s">
        <v>5</v>
      </c>
      <c r="F4" s="69"/>
      <c r="G4" s="69"/>
      <c r="H4" s="69"/>
      <c r="I4" s="69"/>
      <c r="J4" s="69"/>
      <c r="K4" s="69"/>
      <c r="L4" s="69"/>
      <c r="M4" s="69"/>
      <c r="N4" s="70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s="2" customFormat="1" ht="12" x14ac:dyDescent="0.2">
      <c r="A5" s="63"/>
      <c r="B5" s="63"/>
      <c r="C5" s="66"/>
      <c r="D5" s="67"/>
      <c r="E5" s="71" t="s">
        <v>6</v>
      </c>
      <c r="F5" s="71"/>
      <c r="G5" s="71" t="s">
        <v>7</v>
      </c>
      <c r="H5" s="71"/>
      <c r="I5" s="71"/>
      <c r="J5" s="72" t="s">
        <v>8</v>
      </c>
      <c r="K5" s="73"/>
      <c r="L5" s="74"/>
      <c r="M5" s="71" t="s">
        <v>9</v>
      </c>
      <c r="N5" s="71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28" s="2" customFormat="1" ht="48" x14ac:dyDescent="0.2">
      <c r="A6" s="63"/>
      <c r="B6" s="63"/>
      <c r="C6" s="25" t="s">
        <v>10</v>
      </c>
      <c r="D6" s="26" t="s">
        <v>11</v>
      </c>
      <c r="E6" s="25" t="s">
        <v>12</v>
      </c>
      <c r="F6" s="26" t="s">
        <v>13</v>
      </c>
      <c r="G6" s="25" t="s">
        <v>14</v>
      </c>
      <c r="H6" s="26" t="s">
        <v>53</v>
      </c>
      <c r="I6" s="26" t="s">
        <v>15</v>
      </c>
      <c r="J6" s="25" t="s">
        <v>14</v>
      </c>
      <c r="K6" s="26" t="s">
        <v>16</v>
      </c>
      <c r="L6" s="26" t="s">
        <v>17</v>
      </c>
      <c r="M6" s="27" t="s">
        <v>14</v>
      </c>
      <c r="N6" s="26" t="s">
        <v>13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</row>
    <row r="7" spans="1:28" s="7" customFormat="1" ht="12" x14ac:dyDescent="0.2">
      <c r="A7" s="28">
        <v>1</v>
      </c>
      <c r="B7" s="29" t="s">
        <v>18</v>
      </c>
      <c r="C7" s="30">
        <f t="shared" ref="C7:C26" si="0">E7+G7+J7+M7</f>
        <v>95</v>
      </c>
      <c r="D7" s="31">
        <f t="shared" ref="D7:D26" si="1">F7+I7+K7+N7</f>
        <v>695009.1</v>
      </c>
      <c r="E7" s="28">
        <v>67</v>
      </c>
      <c r="F7" s="32">
        <v>599362.69999999995</v>
      </c>
      <c r="G7" s="33">
        <v>17</v>
      </c>
      <c r="H7" s="34">
        <v>10690.3</v>
      </c>
      <c r="I7" s="35">
        <v>32011.1</v>
      </c>
      <c r="J7" s="28">
        <v>1</v>
      </c>
      <c r="K7" s="36"/>
      <c r="L7" s="37">
        <v>369.63400000000001</v>
      </c>
      <c r="M7" s="38">
        <v>10</v>
      </c>
      <c r="N7" s="37">
        <v>63635.3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s="7" customFormat="1" ht="12" x14ac:dyDescent="0.2">
      <c r="A8" s="14">
        <v>2</v>
      </c>
      <c r="B8" s="39" t="s">
        <v>19</v>
      </c>
      <c r="C8" s="30">
        <f t="shared" si="0"/>
        <v>31</v>
      </c>
      <c r="D8" s="31">
        <f t="shared" si="1"/>
        <v>247233.88999999996</v>
      </c>
      <c r="E8" s="14">
        <v>21</v>
      </c>
      <c r="F8" s="40">
        <v>141534.29999999999</v>
      </c>
      <c r="G8" s="16">
        <v>6</v>
      </c>
      <c r="H8" s="41">
        <v>2820.9270000000001</v>
      </c>
      <c r="I8" s="42">
        <v>82788.789999999994</v>
      </c>
      <c r="J8" s="14"/>
      <c r="K8" s="15"/>
      <c r="L8" s="43"/>
      <c r="M8" s="44">
        <v>4</v>
      </c>
      <c r="N8" s="43">
        <v>22910.799999999999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s="7" customFormat="1" ht="12" x14ac:dyDescent="0.2">
      <c r="A9" s="14">
        <v>3</v>
      </c>
      <c r="B9" s="39" t="s">
        <v>20</v>
      </c>
      <c r="C9" s="30">
        <f t="shared" si="0"/>
        <v>53</v>
      </c>
      <c r="D9" s="31">
        <f t="shared" si="1"/>
        <v>707194.15999999992</v>
      </c>
      <c r="E9" s="14">
        <v>33</v>
      </c>
      <c r="F9" s="40">
        <v>633060.69999999995</v>
      </c>
      <c r="G9" s="14">
        <v>15</v>
      </c>
      <c r="H9" s="41">
        <v>13247.1</v>
      </c>
      <c r="I9" s="42">
        <v>15193.7</v>
      </c>
      <c r="J9" s="14"/>
      <c r="K9" s="15"/>
      <c r="L9" s="43"/>
      <c r="M9" s="44">
        <v>5</v>
      </c>
      <c r="N9" s="43">
        <v>58939.76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s="7" customFormat="1" ht="12" x14ac:dyDescent="0.2">
      <c r="A10" s="14">
        <v>4</v>
      </c>
      <c r="B10" s="39" t="s">
        <v>21</v>
      </c>
      <c r="C10" s="30">
        <f t="shared" si="0"/>
        <v>110</v>
      </c>
      <c r="D10" s="31">
        <f t="shared" si="1"/>
        <v>1028152.1000000001</v>
      </c>
      <c r="E10" s="16">
        <v>81</v>
      </c>
      <c r="F10" s="40">
        <v>902975.8</v>
      </c>
      <c r="G10" s="16">
        <v>22</v>
      </c>
      <c r="H10" s="41">
        <v>3671.9</v>
      </c>
      <c r="I10" s="42">
        <v>9221.4</v>
      </c>
      <c r="J10" s="14">
        <v>5</v>
      </c>
      <c r="K10" s="15">
        <v>11410.5</v>
      </c>
      <c r="L10" s="43">
        <v>16615.394</v>
      </c>
      <c r="M10" s="44">
        <v>2</v>
      </c>
      <c r="N10" s="43">
        <v>104544.4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s="7" customFormat="1" ht="12" x14ac:dyDescent="0.2">
      <c r="A11" s="14">
        <v>5</v>
      </c>
      <c r="B11" s="39" t="s">
        <v>22</v>
      </c>
      <c r="C11" s="30">
        <f t="shared" si="0"/>
        <v>94</v>
      </c>
      <c r="D11" s="31">
        <f t="shared" si="1"/>
        <v>814416.77</v>
      </c>
      <c r="E11" s="16">
        <v>66</v>
      </c>
      <c r="F11" s="40">
        <v>779344.47</v>
      </c>
      <c r="G11" s="16">
        <v>21</v>
      </c>
      <c r="H11" s="41">
        <v>809.97</v>
      </c>
      <c r="I11" s="45">
        <v>7473.8</v>
      </c>
      <c r="J11" s="14">
        <v>1</v>
      </c>
      <c r="K11" s="15"/>
      <c r="L11" s="43">
        <v>302.32499999999999</v>
      </c>
      <c r="M11" s="44">
        <v>6</v>
      </c>
      <c r="N11" s="43">
        <v>27598.5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s="7" customFormat="1" ht="12" x14ac:dyDescent="0.2">
      <c r="A12" s="14">
        <v>6</v>
      </c>
      <c r="B12" s="39" t="s">
        <v>23</v>
      </c>
      <c r="C12" s="30">
        <f t="shared" si="0"/>
        <v>68</v>
      </c>
      <c r="D12" s="31">
        <f t="shared" si="1"/>
        <v>1069090.007</v>
      </c>
      <c r="E12" s="14">
        <v>55</v>
      </c>
      <c r="F12" s="40">
        <v>868502.1</v>
      </c>
      <c r="G12" s="16">
        <v>5</v>
      </c>
      <c r="H12" s="41">
        <v>100.6</v>
      </c>
      <c r="I12" s="42">
        <v>43271.307000000001</v>
      </c>
      <c r="J12" s="14"/>
      <c r="K12" s="15"/>
      <c r="L12" s="43"/>
      <c r="M12" s="44">
        <v>8</v>
      </c>
      <c r="N12" s="43">
        <v>157316.6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s="7" customFormat="1" ht="12" x14ac:dyDescent="0.2">
      <c r="A13" s="14">
        <v>7</v>
      </c>
      <c r="B13" s="39" t="s">
        <v>24</v>
      </c>
      <c r="C13" s="30">
        <f t="shared" si="0"/>
        <v>88</v>
      </c>
      <c r="D13" s="31">
        <f t="shared" si="1"/>
        <v>851406.60000000009</v>
      </c>
      <c r="E13" s="14">
        <v>71</v>
      </c>
      <c r="F13" s="43">
        <v>751806.8</v>
      </c>
      <c r="G13" s="16">
        <v>7</v>
      </c>
      <c r="H13" s="41">
        <v>2886.8</v>
      </c>
      <c r="I13" s="42">
        <v>3961</v>
      </c>
      <c r="J13" s="14">
        <v>1</v>
      </c>
      <c r="K13" s="15"/>
      <c r="L13" s="43">
        <v>55.97</v>
      </c>
      <c r="M13" s="44">
        <v>9</v>
      </c>
      <c r="N13" s="43">
        <v>95638.8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s="7" customFormat="1" ht="12" x14ac:dyDescent="0.2">
      <c r="A14" s="14">
        <v>8</v>
      </c>
      <c r="B14" s="39" t="s">
        <v>25</v>
      </c>
      <c r="C14" s="30">
        <f t="shared" si="0"/>
        <v>59</v>
      </c>
      <c r="D14" s="31">
        <f t="shared" si="1"/>
        <v>813505.29</v>
      </c>
      <c r="E14" s="14">
        <v>50</v>
      </c>
      <c r="F14" s="40">
        <v>663315.48</v>
      </c>
      <c r="G14" s="14">
        <v>5</v>
      </c>
      <c r="H14" s="41">
        <v>15331</v>
      </c>
      <c r="I14" s="42">
        <v>104669.51</v>
      </c>
      <c r="J14" s="14"/>
      <c r="K14" s="15"/>
      <c r="L14" s="43"/>
      <c r="M14" s="44">
        <v>4</v>
      </c>
      <c r="N14" s="43">
        <v>45520.3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s="7" customFormat="1" ht="12" x14ac:dyDescent="0.2">
      <c r="A15" s="14">
        <v>9</v>
      </c>
      <c r="B15" s="39" t="s">
        <v>26</v>
      </c>
      <c r="C15" s="30">
        <f t="shared" si="0"/>
        <v>93</v>
      </c>
      <c r="D15" s="31">
        <f t="shared" si="1"/>
        <v>647431.11999999988</v>
      </c>
      <c r="E15" s="14">
        <v>58</v>
      </c>
      <c r="F15" s="40">
        <v>496179.5</v>
      </c>
      <c r="G15" s="46">
        <v>27</v>
      </c>
      <c r="H15" s="41">
        <v>108120.3</v>
      </c>
      <c r="I15" s="47">
        <v>98761.93</v>
      </c>
      <c r="J15" s="14">
        <v>2</v>
      </c>
      <c r="K15" s="15">
        <v>86.86</v>
      </c>
      <c r="L15" s="43">
        <v>700.78</v>
      </c>
      <c r="M15" s="44">
        <v>6</v>
      </c>
      <c r="N15" s="43">
        <v>52402.83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s="7" customFormat="1" ht="12" x14ac:dyDescent="0.2">
      <c r="A16" s="14">
        <v>10</v>
      </c>
      <c r="B16" s="39" t="s">
        <v>27</v>
      </c>
      <c r="C16" s="30">
        <f t="shared" si="0"/>
        <v>52</v>
      </c>
      <c r="D16" s="31">
        <f t="shared" si="1"/>
        <v>312405.8</v>
      </c>
      <c r="E16" s="14">
        <v>38</v>
      </c>
      <c r="F16" s="40">
        <v>288396.90000000002</v>
      </c>
      <c r="G16" s="14">
        <v>10</v>
      </c>
      <c r="H16" s="41">
        <v>3231.9430000000002</v>
      </c>
      <c r="I16" s="45">
        <v>1945.1</v>
      </c>
      <c r="J16" s="14"/>
      <c r="K16" s="15"/>
      <c r="L16" s="43"/>
      <c r="M16" s="44">
        <v>4</v>
      </c>
      <c r="N16" s="43">
        <v>22063.8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s="7" customFormat="1" ht="12" x14ac:dyDescent="0.2">
      <c r="A17" s="14">
        <v>11</v>
      </c>
      <c r="B17" s="39" t="s">
        <v>28</v>
      </c>
      <c r="C17" s="30">
        <f t="shared" si="0"/>
        <v>100</v>
      </c>
      <c r="D17" s="31">
        <f t="shared" si="1"/>
        <v>1044271</v>
      </c>
      <c r="E17" s="14">
        <v>71</v>
      </c>
      <c r="F17" s="40">
        <v>587059.5</v>
      </c>
      <c r="G17" s="16">
        <v>16</v>
      </c>
      <c r="H17" s="41">
        <v>3122.98</v>
      </c>
      <c r="I17" s="45">
        <v>384378.9</v>
      </c>
      <c r="J17" s="14"/>
      <c r="K17" s="15"/>
      <c r="L17" s="43"/>
      <c r="M17" s="44">
        <v>13</v>
      </c>
      <c r="N17" s="43">
        <v>72832.600000000006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s="7" customFormat="1" ht="12" x14ac:dyDescent="0.2">
      <c r="A18" s="14">
        <v>12</v>
      </c>
      <c r="B18" s="39" t="s">
        <v>29</v>
      </c>
      <c r="C18" s="30">
        <f t="shared" si="0"/>
        <v>39</v>
      </c>
      <c r="D18" s="31">
        <f t="shared" si="1"/>
        <v>420107.9</v>
      </c>
      <c r="E18" s="16">
        <v>24</v>
      </c>
      <c r="F18" s="40">
        <v>387074.1</v>
      </c>
      <c r="G18" s="16">
        <v>13</v>
      </c>
      <c r="H18" s="41">
        <v>807.11</v>
      </c>
      <c r="I18" s="45">
        <v>3787.4</v>
      </c>
      <c r="J18" s="14">
        <v>1</v>
      </c>
      <c r="K18" s="15"/>
      <c r="L18" s="43">
        <v>320.48500000000001</v>
      </c>
      <c r="M18" s="48">
        <v>1</v>
      </c>
      <c r="N18" s="43">
        <v>29246.400000000001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s="7" customFormat="1" ht="12" x14ac:dyDescent="0.2">
      <c r="A19" s="14">
        <v>13</v>
      </c>
      <c r="B19" s="39" t="s">
        <v>30</v>
      </c>
      <c r="C19" s="30">
        <f t="shared" si="0"/>
        <v>93</v>
      </c>
      <c r="D19" s="31">
        <f t="shared" si="1"/>
        <v>718926.59999999986</v>
      </c>
      <c r="E19" s="14">
        <v>80</v>
      </c>
      <c r="F19" s="40">
        <v>622564.19999999995</v>
      </c>
      <c r="G19" s="16">
        <v>11</v>
      </c>
      <c r="H19" s="41">
        <v>426.8</v>
      </c>
      <c r="I19" s="45">
        <v>77629.2</v>
      </c>
      <c r="J19" s="14"/>
      <c r="K19" s="15"/>
      <c r="L19" s="43"/>
      <c r="M19" s="44">
        <v>2</v>
      </c>
      <c r="N19" s="43">
        <v>18733.2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s="7" customFormat="1" ht="12" x14ac:dyDescent="0.2">
      <c r="A20" s="14">
        <v>14</v>
      </c>
      <c r="B20" s="39" t="s">
        <v>31</v>
      </c>
      <c r="C20" s="30">
        <f t="shared" si="0"/>
        <v>109</v>
      </c>
      <c r="D20" s="31">
        <f t="shared" si="1"/>
        <v>654871.58000000007</v>
      </c>
      <c r="E20" s="14">
        <v>71</v>
      </c>
      <c r="F20" s="40">
        <v>569908.30000000005</v>
      </c>
      <c r="G20" s="16">
        <v>30</v>
      </c>
      <c r="H20" s="41">
        <v>5532.27</v>
      </c>
      <c r="I20" s="45">
        <v>38944.6</v>
      </c>
      <c r="J20" s="14"/>
      <c r="K20" s="15"/>
      <c r="L20" s="43"/>
      <c r="M20" s="44">
        <v>8</v>
      </c>
      <c r="N20" s="43">
        <v>46018.68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s="7" customFormat="1" ht="12" x14ac:dyDescent="0.2">
      <c r="A21" s="14">
        <v>15</v>
      </c>
      <c r="B21" s="39" t="s">
        <v>32</v>
      </c>
      <c r="C21" s="30">
        <f t="shared" si="0"/>
        <v>96</v>
      </c>
      <c r="D21" s="31">
        <f t="shared" si="1"/>
        <v>1063116.17</v>
      </c>
      <c r="E21" s="14">
        <v>71</v>
      </c>
      <c r="F21" s="40">
        <v>882120.57</v>
      </c>
      <c r="G21" s="16">
        <v>13</v>
      </c>
      <c r="H21" s="41">
        <v>672.6</v>
      </c>
      <c r="I21" s="45">
        <v>735</v>
      </c>
      <c r="J21" s="14">
        <v>3</v>
      </c>
      <c r="K21" s="15">
        <v>68617.8</v>
      </c>
      <c r="L21" s="43">
        <v>21429.754000000001</v>
      </c>
      <c r="M21" s="44">
        <v>9</v>
      </c>
      <c r="N21" s="43">
        <v>111642.8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s="7" customFormat="1" ht="12" x14ac:dyDescent="0.2">
      <c r="A22" s="14">
        <v>16</v>
      </c>
      <c r="B22" s="39" t="s">
        <v>33</v>
      </c>
      <c r="C22" s="30">
        <f t="shared" si="0"/>
        <v>74</v>
      </c>
      <c r="D22" s="31">
        <f t="shared" si="1"/>
        <v>795596.05</v>
      </c>
      <c r="E22" s="14">
        <v>47</v>
      </c>
      <c r="F22" s="40">
        <v>635705.18000000005</v>
      </c>
      <c r="G22" s="16">
        <v>17</v>
      </c>
      <c r="H22" s="41">
        <v>1719.94</v>
      </c>
      <c r="I22" s="45">
        <v>93376.6</v>
      </c>
      <c r="J22" s="14"/>
      <c r="K22" s="15"/>
      <c r="L22" s="43"/>
      <c r="M22" s="44">
        <v>10</v>
      </c>
      <c r="N22" s="43">
        <v>66514.27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s="7" customFormat="1" ht="12" x14ac:dyDescent="0.2">
      <c r="A23" s="14">
        <v>17</v>
      </c>
      <c r="B23" s="39" t="s">
        <v>34</v>
      </c>
      <c r="C23" s="30">
        <f t="shared" si="0"/>
        <v>112</v>
      </c>
      <c r="D23" s="31">
        <f t="shared" si="1"/>
        <v>1977680.51</v>
      </c>
      <c r="E23" s="14">
        <v>91</v>
      </c>
      <c r="F23" s="40">
        <v>1834885</v>
      </c>
      <c r="G23" s="16">
        <v>10</v>
      </c>
      <c r="H23" s="41">
        <v>460.9</v>
      </c>
      <c r="I23" s="45">
        <v>3789.11</v>
      </c>
      <c r="J23" s="14">
        <v>2</v>
      </c>
      <c r="K23" s="15">
        <v>44229.5</v>
      </c>
      <c r="L23" s="43">
        <v>1253.96</v>
      </c>
      <c r="M23" s="44">
        <v>9</v>
      </c>
      <c r="N23" s="43">
        <v>94776.9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s="7" customFormat="1" ht="12" x14ac:dyDescent="0.2">
      <c r="A24" s="14">
        <v>18</v>
      </c>
      <c r="B24" s="39" t="s">
        <v>35</v>
      </c>
      <c r="C24" s="30">
        <f t="shared" si="0"/>
        <v>92</v>
      </c>
      <c r="D24" s="31">
        <f t="shared" si="1"/>
        <v>972608.08</v>
      </c>
      <c r="E24" s="14">
        <v>64</v>
      </c>
      <c r="F24" s="40">
        <v>843113.2</v>
      </c>
      <c r="G24" s="16">
        <v>16</v>
      </c>
      <c r="H24" s="41">
        <v>4228.7</v>
      </c>
      <c r="I24" s="45">
        <v>84300.38</v>
      </c>
      <c r="J24" s="14">
        <v>1</v>
      </c>
      <c r="K24" s="15"/>
      <c r="L24" s="43">
        <v>661.6</v>
      </c>
      <c r="M24" s="44">
        <v>11</v>
      </c>
      <c r="N24" s="43">
        <v>45194.5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s="7" customFormat="1" ht="12" x14ac:dyDescent="0.2">
      <c r="A25" s="14">
        <v>19</v>
      </c>
      <c r="B25" s="39" t="s">
        <v>36</v>
      </c>
      <c r="C25" s="30">
        <f t="shared" si="0"/>
        <v>76</v>
      </c>
      <c r="D25" s="31">
        <f t="shared" si="1"/>
        <v>512525.44900000002</v>
      </c>
      <c r="E25" s="14">
        <v>58</v>
      </c>
      <c r="F25" s="40">
        <v>453626.3</v>
      </c>
      <c r="G25" s="14">
        <v>9</v>
      </c>
      <c r="H25" s="41">
        <v>1472.6</v>
      </c>
      <c r="I25" s="45">
        <v>316</v>
      </c>
      <c r="J25" s="14">
        <v>2</v>
      </c>
      <c r="K25" s="15">
        <v>18253.749</v>
      </c>
      <c r="L25" s="43">
        <v>532.03499999999997</v>
      </c>
      <c r="M25" s="44">
        <v>7</v>
      </c>
      <c r="N25" s="43">
        <v>40329.4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s="7" customFormat="1" ht="12" x14ac:dyDescent="0.2">
      <c r="A26" s="14">
        <v>20</v>
      </c>
      <c r="B26" s="39" t="s">
        <v>37</v>
      </c>
      <c r="C26" s="30">
        <f t="shared" si="0"/>
        <v>69</v>
      </c>
      <c r="D26" s="31">
        <f t="shared" si="1"/>
        <v>1502324.02</v>
      </c>
      <c r="E26" s="14">
        <v>61</v>
      </c>
      <c r="F26" s="40">
        <v>1117727.7</v>
      </c>
      <c r="G26" s="16">
        <v>1</v>
      </c>
      <c r="H26" s="41">
        <v>10</v>
      </c>
      <c r="I26" s="45">
        <v>25187.3</v>
      </c>
      <c r="J26" s="14">
        <v>2</v>
      </c>
      <c r="K26" s="15">
        <v>306245.12</v>
      </c>
      <c r="L26" s="43">
        <v>884.505</v>
      </c>
      <c r="M26" s="44">
        <v>5</v>
      </c>
      <c r="N26" s="43">
        <v>53163.9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s="7" customFormat="1" ht="12" x14ac:dyDescent="0.2">
      <c r="A27" s="14">
        <v>21</v>
      </c>
      <c r="B27" s="39" t="s">
        <v>38</v>
      </c>
      <c r="C27" s="30">
        <f>E27+G27+J27+M27</f>
        <v>61</v>
      </c>
      <c r="D27" s="31">
        <f>F27+I27+K27+N27</f>
        <v>1427613.2400000002</v>
      </c>
      <c r="E27" s="14">
        <v>51</v>
      </c>
      <c r="F27" s="40">
        <v>1393982.6</v>
      </c>
      <c r="G27" s="16">
        <v>5</v>
      </c>
      <c r="H27" s="41">
        <v>7517</v>
      </c>
      <c r="I27" s="45">
        <v>14224.8</v>
      </c>
      <c r="J27" s="14">
        <v>1</v>
      </c>
      <c r="K27" s="15">
        <v>231.74</v>
      </c>
      <c r="L27" s="43">
        <v>286.89</v>
      </c>
      <c r="M27" s="44">
        <v>4</v>
      </c>
      <c r="N27" s="43">
        <v>19174.099999999999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s="7" customFormat="1" ht="12" x14ac:dyDescent="0.2">
      <c r="A28" s="14">
        <v>22</v>
      </c>
      <c r="B28" s="39" t="s">
        <v>39</v>
      </c>
      <c r="C28" s="30">
        <f t="shared" ref="C28:C41" si="2">E28+G28+J28+M28</f>
        <v>130</v>
      </c>
      <c r="D28" s="31">
        <f t="shared" ref="D28:D41" si="3">F28+I28+K28+N28</f>
        <v>1239527.47</v>
      </c>
      <c r="E28" s="14">
        <v>86</v>
      </c>
      <c r="F28" s="43">
        <v>910604.6</v>
      </c>
      <c r="G28" s="16">
        <v>27</v>
      </c>
      <c r="H28" s="41">
        <v>65546.399999999994</v>
      </c>
      <c r="I28" s="45">
        <v>186694.97</v>
      </c>
      <c r="J28" s="14">
        <v>1</v>
      </c>
      <c r="K28" s="15">
        <v>36169</v>
      </c>
      <c r="L28" s="43">
        <v>60000</v>
      </c>
      <c r="M28" s="44">
        <v>16</v>
      </c>
      <c r="N28" s="43">
        <v>106058.9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s="7" customFormat="1" ht="12" x14ac:dyDescent="0.2">
      <c r="A29" s="14">
        <v>23</v>
      </c>
      <c r="B29" s="39" t="s">
        <v>40</v>
      </c>
      <c r="C29" s="30">
        <f t="shared" si="2"/>
        <v>99</v>
      </c>
      <c r="D29" s="31">
        <f t="shared" si="3"/>
        <v>498046.81999999995</v>
      </c>
      <c r="E29" s="14">
        <v>59</v>
      </c>
      <c r="F29" s="43">
        <v>443513.59999999998</v>
      </c>
      <c r="G29" s="16">
        <v>30</v>
      </c>
      <c r="H29" s="41">
        <v>9257.9599999999991</v>
      </c>
      <c r="I29" s="45">
        <v>32002.41</v>
      </c>
      <c r="J29" s="14"/>
      <c r="K29" s="15"/>
      <c r="L29" s="43"/>
      <c r="M29" s="44">
        <v>10</v>
      </c>
      <c r="N29" s="43">
        <v>22530.81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s="7" customFormat="1" ht="12" x14ac:dyDescent="0.2">
      <c r="A30" s="14">
        <v>24</v>
      </c>
      <c r="B30" s="39" t="s">
        <v>41</v>
      </c>
      <c r="C30" s="30">
        <f t="shared" si="2"/>
        <v>84</v>
      </c>
      <c r="D30" s="31">
        <f t="shared" si="3"/>
        <v>635036.304</v>
      </c>
      <c r="E30" s="14">
        <v>61</v>
      </c>
      <c r="F30" s="43">
        <v>458458.2</v>
      </c>
      <c r="G30" s="14">
        <v>16</v>
      </c>
      <c r="H30" s="41">
        <v>267.44</v>
      </c>
      <c r="I30" s="45">
        <v>115953.692</v>
      </c>
      <c r="J30" s="14">
        <v>1</v>
      </c>
      <c r="K30" s="15">
        <v>29104.011999999999</v>
      </c>
      <c r="L30" s="43">
        <v>15021.15</v>
      </c>
      <c r="M30" s="44">
        <v>6</v>
      </c>
      <c r="N30" s="43">
        <v>31520.400000000001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s="7" customFormat="1" ht="12" x14ac:dyDescent="0.2">
      <c r="A31" s="14">
        <v>25</v>
      </c>
      <c r="B31" s="39" t="s">
        <v>42</v>
      </c>
      <c r="C31" s="30">
        <f t="shared" si="2"/>
        <v>82</v>
      </c>
      <c r="D31" s="31">
        <f t="shared" si="3"/>
        <v>593979.74</v>
      </c>
      <c r="E31" s="14">
        <v>58</v>
      </c>
      <c r="F31" s="43">
        <v>524890.1</v>
      </c>
      <c r="G31" s="16">
        <v>11</v>
      </c>
      <c r="H31" s="41">
        <v>12782.3</v>
      </c>
      <c r="I31" s="45">
        <v>21924.639999999999</v>
      </c>
      <c r="J31" s="14"/>
      <c r="K31" s="15"/>
      <c r="L31" s="43"/>
      <c r="M31" s="44">
        <v>13</v>
      </c>
      <c r="N31" s="43">
        <v>47165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s="7" customFormat="1" ht="12" x14ac:dyDescent="0.2">
      <c r="A32" s="14">
        <v>26</v>
      </c>
      <c r="B32" s="39" t="s">
        <v>43</v>
      </c>
      <c r="C32" s="30">
        <f t="shared" si="2"/>
        <v>112</v>
      </c>
      <c r="D32" s="31">
        <f t="shared" si="3"/>
        <v>860455.6</v>
      </c>
      <c r="E32" s="14">
        <v>81</v>
      </c>
      <c r="F32" s="40">
        <v>596219.1</v>
      </c>
      <c r="G32" s="16">
        <v>15</v>
      </c>
      <c r="H32" s="41">
        <v>3435.2</v>
      </c>
      <c r="I32" s="45">
        <v>204256.1</v>
      </c>
      <c r="J32" s="14">
        <v>1</v>
      </c>
      <c r="K32" s="15">
        <v>4849</v>
      </c>
      <c r="L32" s="43">
        <v>39028</v>
      </c>
      <c r="M32" s="44">
        <v>15</v>
      </c>
      <c r="N32" s="43">
        <v>55131.4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41" s="7" customFormat="1" ht="12.75" customHeight="1" x14ac:dyDescent="0.2">
      <c r="A33" s="14">
        <v>27</v>
      </c>
      <c r="B33" s="39" t="s">
        <v>44</v>
      </c>
      <c r="C33" s="30">
        <f t="shared" si="2"/>
        <v>72</v>
      </c>
      <c r="D33" s="31">
        <f t="shared" si="3"/>
        <v>664073.6</v>
      </c>
      <c r="E33" s="14">
        <v>47</v>
      </c>
      <c r="F33" s="40">
        <v>596093.69999999995</v>
      </c>
      <c r="G33" s="14">
        <v>13</v>
      </c>
      <c r="H33" s="41">
        <v>5329.85</v>
      </c>
      <c r="I33" s="45">
        <v>26423.5</v>
      </c>
      <c r="J33" s="14">
        <v>1</v>
      </c>
      <c r="K33" s="15"/>
      <c r="L33" s="43">
        <v>128.238</v>
      </c>
      <c r="M33" s="44">
        <v>11</v>
      </c>
      <c r="N33" s="43">
        <v>41556.400000000001</v>
      </c>
      <c r="O33" s="9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41" s="7" customFormat="1" ht="12.75" customHeight="1" x14ac:dyDescent="0.2">
      <c r="A34" s="14">
        <v>28</v>
      </c>
      <c r="B34" s="39" t="s">
        <v>45</v>
      </c>
      <c r="C34" s="30">
        <f t="shared" si="2"/>
        <v>62</v>
      </c>
      <c r="D34" s="31">
        <f t="shared" si="3"/>
        <v>367241</v>
      </c>
      <c r="E34" s="14">
        <v>46</v>
      </c>
      <c r="F34" s="40">
        <v>325580</v>
      </c>
      <c r="G34" s="14">
        <v>9</v>
      </c>
      <c r="H34" s="41">
        <v>9631</v>
      </c>
      <c r="I34" s="45">
        <v>2809</v>
      </c>
      <c r="J34" s="14">
        <v>1</v>
      </c>
      <c r="K34" s="15">
        <v>22742</v>
      </c>
      <c r="L34" s="43">
        <v>23055.042000000001</v>
      </c>
      <c r="M34" s="44">
        <v>6</v>
      </c>
      <c r="N34" s="43">
        <v>16110</v>
      </c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41" s="7" customFormat="1" ht="12.75" customHeight="1" x14ac:dyDescent="0.2">
      <c r="A35" s="14">
        <v>29</v>
      </c>
      <c r="B35" s="39" t="s">
        <v>46</v>
      </c>
      <c r="C35" s="30">
        <f t="shared" si="2"/>
        <v>71</v>
      </c>
      <c r="D35" s="31">
        <f t="shared" si="3"/>
        <v>713742.9</v>
      </c>
      <c r="E35" s="14">
        <v>50</v>
      </c>
      <c r="F35" s="40">
        <v>676419</v>
      </c>
      <c r="G35" s="16">
        <v>15</v>
      </c>
      <c r="H35" s="41">
        <v>303.3</v>
      </c>
      <c r="I35" s="45">
        <v>2482.9</v>
      </c>
      <c r="J35" s="14"/>
      <c r="K35" s="15"/>
      <c r="L35" s="43"/>
      <c r="M35" s="44">
        <v>6</v>
      </c>
      <c r="N35" s="43">
        <v>34841</v>
      </c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41" s="7" customFormat="1" ht="12.75" customHeight="1" x14ac:dyDescent="0.2">
      <c r="A36" s="14">
        <v>30</v>
      </c>
      <c r="B36" s="39" t="s">
        <v>47</v>
      </c>
      <c r="C36" s="30">
        <f t="shared" si="2"/>
        <v>53</v>
      </c>
      <c r="D36" s="31">
        <f t="shared" si="3"/>
        <v>492494.69999999995</v>
      </c>
      <c r="E36" s="16">
        <v>44</v>
      </c>
      <c r="F36" s="40">
        <v>407673.1</v>
      </c>
      <c r="G36" s="16">
        <v>6</v>
      </c>
      <c r="H36" s="41">
        <v>17492.05</v>
      </c>
      <c r="I36" s="45">
        <v>19408.5</v>
      </c>
      <c r="J36" s="14"/>
      <c r="K36" s="15"/>
      <c r="L36" s="43"/>
      <c r="M36" s="44">
        <v>3</v>
      </c>
      <c r="N36" s="43">
        <v>65413.1</v>
      </c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41" s="7" customFormat="1" ht="12.75" customHeight="1" x14ac:dyDescent="0.2">
      <c r="A37" s="14">
        <v>31</v>
      </c>
      <c r="B37" s="39" t="s">
        <v>48</v>
      </c>
      <c r="C37" s="30">
        <f t="shared" si="2"/>
        <v>74</v>
      </c>
      <c r="D37" s="31">
        <f t="shared" si="3"/>
        <v>589330.85000000009</v>
      </c>
      <c r="E37" s="16">
        <v>64</v>
      </c>
      <c r="F37" s="40">
        <v>531059.4</v>
      </c>
      <c r="G37" s="16">
        <v>3</v>
      </c>
      <c r="H37" s="41">
        <v>57.9</v>
      </c>
      <c r="I37" s="45">
        <v>503.8</v>
      </c>
      <c r="J37" s="14"/>
      <c r="K37" s="15"/>
      <c r="L37" s="43"/>
      <c r="M37" s="44">
        <v>7</v>
      </c>
      <c r="N37" s="43">
        <v>57767.65</v>
      </c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41" s="7" customFormat="1" ht="12.75" customHeight="1" x14ac:dyDescent="0.2">
      <c r="A38" s="14">
        <v>32</v>
      </c>
      <c r="B38" s="39" t="s">
        <v>49</v>
      </c>
      <c r="C38" s="30">
        <f t="shared" si="2"/>
        <v>131</v>
      </c>
      <c r="D38" s="31">
        <f t="shared" si="3"/>
        <v>1004869.66</v>
      </c>
      <c r="E38" s="14">
        <v>89</v>
      </c>
      <c r="F38" s="40">
        <v>928054.8</v>
      </c>
      <c r="G38" s="16">
        <v>26</v>
      </c>
      <c r="H38" s="41">
        <v>25456.9</v>
      </c>
      <c r="I38" s="45">
        <v>8619.9</v>
      </c>
      <c r="J38" s="14">
        <v>2</v>
      </c>
      <c r="K38" s="15">
        <v>17617.36</v>
      </c>
      <c r="L38" s="43">
        <v>24879.98</v>
      </c>
      <c r="M38" s="44">
        <v>14</v>
      </c>
      <c r="N38" s="43">
        <v>50577.599999999999</v>
      </c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41" s="7" customFormat="1" ht="12.75" customHeight="1" x14ac:dyDescent="0.2">
      <c r="A39" s="14">
        <v>33</v>
      </c>
      <c r="B39" s="39" t="s">
        <v>50</v>
      </c>
      <c r="C39" s="30">
        <f t="shared" si="2"/>
        <v>48</v>
      </c>
      <c r="D39" s="31">
        <f t="shared" si="3"/>
        <v>2309459.4300000002</v>
      </c>
      <c r="E39" s="14">
        <v>21</v>
      </c>
      <c r="F39" s="40">
        <v>2016771.75</v>
      </c>
      <c r="G39" s="14">
        <v>23</v>
      </c>
      <c r="H39" s="41">
        <v>50241.23</v>
      </c>
      <c r="I39" s="45">
        <v>177938.5</v>
      </c>
      <c r="J39" s="14">
        <v>1</v>
      </c>
      <c r="K39" s="15">
        <v>480</v>
      </c>
      <c r="L39" s="43">
        <v>150</v>
      </c>
      <c r="M39" s="44">
        <v>3</v>
      </c>
      <c r="N39" s="43">
        <v>114269.18</v>
      </c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41" s="7" customFormat="1" ht="12.75" customHeight="1" x14ac:dyDescent="0.2">
      <c r="A40" s="14">
        <v>34</v>
      </c>
      <c r="B40" s="39" t="s">
        <v>51</v>
      </c>
      <c r="C40" s="30">
        <f t="shared" si="2"/>
        <v>207</v>
      </c>
      <c r="D40" s="31">
        <f t="shared" si="3"/>
        <v>10489726.895999998</v>
      </c>
      <c r="E40" s="14">
        <v>86</v>
      </c>
      <c r="F40" s="40">
        <v>6531892.5999999996</v>
      </c>
      <c r="G40" s="16">
        <v>75</v>
      </c>
      <c r="H40" s="41">
        <v>648521.6</v>
      </c>
      <c r="I40" s="45">
        <v>2254692.2999999998</v>
      </c>
      <c r="J40" s="14">
        <v>15</v>
      </c>
      <c r="K40" s="15">
        <v>1013516.296</v>
      </c>
      <c r="L40" s="43">
        <v>641856.72</v>
      </c>
      <c r="M40" s="44">
        <v>31</v>
      </c>
      <c r="N40" s="43">
        <v>689625.7</v>
      </c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41" s="7" customFormat="1" ht="12.75" customHeight="1" x14ac:dyDescent="0.2">
      <c r="A41" s="49">
        <v>35</v>
      </c>
      <c r="B41" s="50" t="s">
        <v>52</v>
      </c>
      <c r="C41" s="51">
        <f t="shared" si="2"/>
        <v>174</v>
      </c>
      <c r="D41" s="52">
        <f t="shared" si="3"/>
        <v>1843702.0460000003</v>
      </c>
      <c r="E41" s="17">
        <v>102</v>
      </c>
      <c r="F41" s="53">
        <v>1188463.1100000001</v>
      </c>
      <c r="G41" s="49">
        <v>43</v>
      </c>
      <c r="H41" s="54">
        <v>142195.29999999999</v>
      </c>
      <c r="I41" s="55">
        <v>301597.8</v>
      </c>
      <c r="J41" s="49">
        <v>11</v>
      </c>
      <c r="K41" s="18">
        <v>196480.03599999999</v>
      </c>
      <c r="L41" s="56">
        <v>32020.763999999999</v>
      </c>
      <c r="M41" s="57">
        <v>18</v>
      </c>
      <c r="N41" s="56">
        <v>157161.1</v>
      </c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41" s="7" customFormat="1" ht="12" x14ac:dyDescent="0.2">
      <c r="A42" s="61" t="s">
        <v>4</v>
      </c>
      <c r="B42" s="61"/>
      <c r="C42" s="58">
        <f>SUM(C7:C41)</f>
        <v>3063</v>
      </c>
      <c r="D42" s="59">
        <f t="shared" ref="D42:M42" si="4">SUM(D7:D41)</f>
        <v>40577172.452</v>
      </c>
      <c r="E42" s="58">
        <f t="shared" si="4"/>
        <v>2123</v>
      </c>
      <c r="F42" s="59">
        <f t="shared" si="4"/>
        <v>31587938.460000001</v>
      </c>
      <c r="G42" s="58">
        <f t="shared" si="4"/>
        <v>588</v>
      </c>
      <c r="H42" s="59">
        <f>SUM(H7:H41)</f>
        <v>1177400.17</v>
      </c>
      <c r="I42" s="59">
        <f t="shared" si="4"/>
        <v>4481274.9389999993</v>
      </c>
      <c r="J42" s="58">
        <f t="shared" si="4"/>
        <v>56</v>
      </c>
      <c r="K42" s="59">
        <f>SUM(K7:K41)</f>
        <v>1770032.973</v>
      </c>
      <c r="L42" s="59">
        <f>SUM(L7:L41)</f>
        <v>879553.22599999991</v>
      </c>
      <c r="M42" s="60">
        <f t="shared" si="4"/>
        <v>296</v>
      </c>
      <c r="N42" s="59">
        <f>SUM(N7:N41)</f>
        <v>2737926.0799999996</v>
      </c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41" s="7" customFormat="1" ht="12" x14ac:dyDescent="0.2">
      <c r="A43" s="3"/>
      <c r="B43" s="3"/>
      <c r="C43" s="5"/>
      <c r="D43" s="5"/>
      <c r="E43" s="4"/>
      <c r="F43" s="4"/>
      <c r="G43" s="4"/>
      <c r="H43" s="4"/>
      <c r="I43" s="4"/>
      <c r="J43" s="4"/>
      <c r="K43" s="4"/>
      <c r="L43" s="4"/>
      <c r="M43" s="4"/>
      <c r="N43" s="10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7" customFormat="1" ht="12" x14ac:dyDescent="0.2"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7" customFormat="1" ht="12" x14ac:dyDescent="0.2"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7" customFormat="1" ht="12" x14ac:dyDescent="0.2"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7" customFormat="1" ht="12" x14ac:dyDescent="0.2"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7" customFormat="1" ht="12" x14ac:dyDescent="0.2"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4:41" s="7" customFormat="1" ht="12" x14ac:dyDescent="0.2"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4:41" s="7" customFormat="1" ht="12" x14ac:dyDescent="0.2"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4:41" s="7" customFormat="1" ht="12" x14ac:dyDescent="0.2"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4:41" s="7" customFormat="1" ht="12" x14ac:dyDescent="0.2"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4:41" s="7" customFormat="1" ht="12" x14ac:dyDescent="0.2"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4:41" s="7" customFormat="1" ht="12" x14ac:dyDescent="0.2"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4:41" s="7" customFormat="1" ht="12" x14ac:dyDescent="0.2"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4:41" s="7" customFormat="1" ht="12" x14ac:dyDescent="0.2"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4:41" s="7" customFormat="1" ht="12" x14ac:dyDescent="0.2"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4:41" s="7" customFormat="1" ht="12" x14ac:dyDescent="0.2"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4:41" s="7" customFormat="1" ht="12" x14ac:dyDescent="0.2"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4:41" s="1" customFormat="1" x14ac:dyDescent="0.25"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</row>
    <row r="61" spans="14:41" s="1" customFormat="1" x14ac:dyDescent="0.25"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</row>
    <row r="62" spans="14:41" s="1" customFormat="1" x14ac:dyDescent="0.25"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</row>
    <row r="63" spans="14:41" s="1" customFormat="1" x14ac:dyDescent="0.25"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</row>
    <row r="64" spans="14:41" s="1" customFormat="1" x14ac:dyDescent="0.25"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</row>
    <row r="65" spans="15:28" s="1" customFormat="1" x14ac:dyDescent="0.25"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</row>
    <row r="66" spans="15:28" s="1" customFormat="1" x14ac:dyDescent="0.25"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</row>
    <row r="67" spans="15:28" s="1" customFormat="1" x14ac:dyDescent="0.25"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</row>
    <row r="68" spans="15:28" s="1" customFormat="1" x14ac:dyDescent="0.25"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</row>
  </sheetData>
  <mergeCells count="10">
    <mergeCell ref="A42:B42"/>
    <mergeCell ref="B2:N2"/>
    <mergeCell ref="A4:A6"/>
    <mergeCell ref="B4:B6"/>
    <mergeCell ref="C4:D5"/>
    <mergeCell ref="E4:N4"/>
    <mergeCell ref="E5:F5"/>
    <mergeCell ref="G5:I5"/>
    <mergeCell ref="J5:L5"/>
    <mergeCell ref="M5:N5"/>
  </mergeCells>
  <pageMargins left="0.23622047244094491" right="0.23622047244094491" top="0" bottom="0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01_01_2019</vt:lpstr>
      <vt:lpstr>'01_01_2019'!Zona_de_imprimat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2026-07-29T14:45:28Z</dcterms:modified>
</cp:coreProperties>
</file>