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08A912BE-7388-4BB0-BC02-A8F83DEC7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" sheetId="2" r:id="rId1"/>
  </sheets>
  <definedNames>
    <definedName name="_xlnm.Print_Titles" localSheetId="0">'2020'!$4:$6</definedName>
    <definedName name="_xlnm.Print_Area" localSheetId="0">'2020'!$A$1:$N$43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2" i="2" l="1"/>
  <c r="N42" i="2" l="1"/>
  <c r="F42" i="2"/>
  <c r="E42" i="2"/>
  <c r="C40" i="2" l="1"/>
  <c r="C41" i="2"/>
  <c r="D40" i="2"/>
  <c r="D41" i="2"/>
  <c r="D39" i="2"/>
  <c r="D7" i="2" l="1"/>
  <c r="D8" i="2"/>
  <c r="D20" i="2" l="1"/>
  <c r="D21" i="2"/>
  <c r="C20" i="2"/>
  <c r="C21" i="2"/>
  <c r="M42" i="2" l="1"/>
  <c r="L42" i="2"/>
  <c r="K42" i="2"/>
  <c r="J42" i="2"/>
  <c r="I42" i="2"/>
  <c r="G42" i="2"/>
  <c r="C39" i="2"/>
  <c r="D38" i="2"/>
  <c r="C38" i="2"/>
  <c r="D37" i="2"/>
  <c r="C37" i="2"/>
  <c r="D36" i="2"/>
  <c r="C36" i="2"/>
  <c r="D35" i="2"/>
  <c r="C35" i="2"/>
  <c r="D34" i="2"/>
  <c r="C34" i="2"/>
  <c r="D33" i="2"/>
  <c r="C33" i="2"/>
  <c r="D32" i="2"/>
  <c r="C32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4" i="2"/>
  <c r="C24" i="2"/>
  <c r="D23" i="2"/>
  <c r="C23" i="2"/>
  <c r="D22" i="2"/>
  <c r="C22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D9" i="2"/>
  <c r="C9" i="2"/>
  <c r="C8" i="2"/>
  <c r="C7" i="2"/>
  <c r="C42" i="2" l="1"/>
  <c r="D4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<sst xmlns="http://schemas.openxmlformats.org/spreadsheetml/2006/main" count="59" uniqueCount="55">
  <si>
    <t>Denumirea unităţii administrativ-teritorială</t>
  </si>
  <si>
    <t xml:space="preserve">Numărul 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</si>
  <si>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</si>
  <si>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</si>
  <si>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</si>
  <si>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</si>
  <si>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</si>
  <si>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</si>
  <si>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</si>
  <si>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</si>
  <si>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</si>
  <si>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</si>
  <si>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</si>
  <si>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</si>
  <si>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</si>
  <si>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</si>
  <si>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</si>
  <si>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</si>
  <si>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</si>
  <si>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</si>
  <si>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</si>
  <si>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</si>
  <si>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</si>
  <si>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</si>
  <si>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</si>
  <si>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</si>
  <si>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</si>
  <si>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</si>
  <si>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</si>
  <si>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</si>
  <si>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Taraclia</t>
  </si>
  <si>
    <t>Consiliul raional Teleneşti</t>
  </si>
  <si>
    <t>Consiliul raional Ungheni</t>
  </si>
  <si>
    <t>Primăria mun. Bălţi</t>
  </si>
  <si>
    <t>Primăria mun. Chişinău</t>
  </si>
  <si>
    <t>UTA Gagauzia</t>
  </si>
  <si>
    <t>TOTAL</t>
  </si>
  <si>
    <t>mii lei</t>
  </si>
  <si>
    <t>Inclusiv:</t>
  </si>
  <si>
    <t>Instituţii publice locale</t>
  </si>
  <si>
    <t>Întreprinderi municipale</t>
  </si>
  <si>
    <t>Pachete de acțiuni în societăţi comerciale</t>
  </si>
  <si>
    <t>Numărul de entitați</t>
  </si>
  <si>
    <t>Valoarea patrimoniului public local</t>
  </si>
  <si>
    <t>Valoarea mijloac. fixe şi O.M.V.</t>
  </si>
  <si>
    <t>Numărul</t>
  </si>
  <si>
    <t>Valoarea capitalului social</t>
  </si>
  <si>
    <t>Valoarea capitalului propriu</t>
  </si>
  <si>
    <t>Cota publică, conform capitalului propriu</t>
  </si>
  <si>
    <t>Cota publică, conform valorii nominale</t>
  </si>
  <si>
    <t>Consiliul raional Edinet</t>
  </si>
  <si>
    <t>Informaţia  privind valoarea patrimoniul public al unităţilor administrativ-teritoriale, la situația din 01.01.2020</t>
  </si>
  <si>
    <t xml:space="preserve">Nr.  d/o </t>
  </si>
  <si>
    <t>I. P. medico-sanitare</t>
  </si>
  <si>
    <r>
      <t>Remarcă:</t>
    </r>
    <r>
      <rPr>
        <sz val="10"/>
        <rFont val="Times New Roman"/>
        <family val="1"/>
        <charset val="204"/>
      </rPr>
      <t xml:space="preserve">   </t>
    </r>
    <r>
      <rPr>
        <b/>
        <i/>
        <sz val="10"/>
        <rFont val="Times New Roman"/>
        <family val="1"/>
        <charset val="204"/>
      </rPr>
      <t>În valoarea totală a cotei unităților administrativ-teritoriale în societăţile comerciale</t>
    </r>
    <r>
      <rPr>
        <sz val="10"/>
        <rFont val="Times New Roman"/>
        <family val="1"/>
        <charset val="204"/>
      </rPr>
      <t xml:space="preserve"> </t>
    </r>
    <r>
      <rPr>
        <b/>
        <i/>
        <sz val="10"/>
        <rFont val="Times New Roman"/>
        <family val="1"/>
        <charset val="204"/>
      </rPr>
      <t>conform capitalului propriu,</t>
    </r>
    <r>
      <rPr>
        <sz val="10"/>
        <rFont val="Times New Roman"/>
        <family val="1"/>
        <charset val="204"/>
      </rPr>
      <t xml:space="preserve"> nu este inclusă valoarea capitalului propriu a 15 societăți, motivul fiind neîntocmirea de către  acestea a situațiilor financiare la situația din 31.12.2019.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Times New Roman"/>
        <family val="1"/>
        <charset val="204"/>
      </rPr>
      <t xml:space="preserve">În valoarea totală a capitalului propriu al întreprinderilor municipale </t>
    </r>
    <r>
      <rPr>
        <sz val="10"/>
        <rFont val="Times New Roman"/>
        <family val="1"/>
        <charset val="204"/>
      </rPr>
      <t>nu a fost inclusă valoarea capitalului propriu a 21 Î.M.,  motivul fiind neprezentarea de către Consiliul raional  Anenii-Noi a  dării de seamă privind patrimoniul întreprinderilor de municipale din subordine la situația din 31.12.2019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</si>
</sst>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38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0" fontId="3" fillId="2" borderId="18" xfId="0" applyFont="1" applyFill="1" applyBorder="1"/>
    <xf numFmtId="0" fontId="3" fillId="2" borderId="19" xfId="0" applyFont="1" applyFill="1" applyBorder="1"/>
    <xf numFmtId="3" fontId="4" fillId="2" borderId="8" xfId="0" applyNumberFormat="1" applyFont="1" applyFill="1" applyBorder="1" applyAlignment="1">
      <alignment vertical="center"/>
    </xf>
    <xf numFmtId="4" fontId="4" fillId="2" borderId="9" xfId="0" applyNumberFormat="1" applyFont="1" applyFill="1" applyBorder="1" applyAlignment="1">
      <alignment vertical="center"/>
    </xf>
    <xf numFmtId="4" fontId="5" fillId="2" borderId="19" xfId="0" applyNumberFormat="1" applyFont="1" applyFill="1" applyBorder="1"/>
    <xf numFmtId="1" fontId="3" fillId="2" borderId="18" xfId="0" applyNumberFormat="1" applyFont="1" applyFill="1" applyBorder="1"/>
    <xf numFmtId="2" fontId="3" fillId="2" borderId="20" xfId="0" applyNumberFormat="1" applyFont="1" applyFill="1" applyBorder="1" applyAlignment="1">
      <alignment wrapText="1"/>
    </xf>
    <xf numFmtId="2" fontId="3" fillId="2" borderId="19" xfId="0" applyNumberFormat="1" applyFont="1" applyFill="1" applyBorder="1" applyAlignment="1">
      <alignment wrapText="1"/>
    </xf>
    <xf numFmtId="4" fontId="3" fillId="2" borderId="20" xfId="0" applyNumberFormat="1" applyFont="1" applyFill="1" applyBorder="1"/>
    <xf numFmtId="4" fontId="3" fillId="2" borderId="19" xfId="0" applyNumberFormat="1" applyFont="1" applyFill="1" applyBorder="1"/>
    <xf numFmtId="0" fontId="3" fillId="2" borderId="21" xfId="0" applyFont="1" applyFill="1" applyBorder="1"/>
    <xf numFmtId="0" fontId="0" fillId="2" borderId="0" xfId="0" applyFill="1"/>
    <xf numFmtId="0" fontId="3" fillId="2" borderId="8" xfId="0" applyFont="1" applyFill="1" applyBorder="1"/>
    <xf numFmtId="0" fontId="3" fillId="2" borderId="9" xfId="0" applyFont="1" applyFill="1" applyBorder="1"/>
    <xf numFmtId="4" fontId="5" fillId="2" borderId="9" xfId="0" applyNumberFormat="1" applyFont="1" applyFill="1" applyBorder="1"/>
    <xf numFmtId="1" fontId="3" fillId="2" borderId="8" xfId="0" applyNumberFormat="1" applyFont="1" applyFill="1" applyBorder="1"/>
    <xf numFmtId="2" fontId="3" fillId="2" borderId="10" xfId="0" applyNumberFormat="1" applyFont="1" applyFill="1" applyBorder="1" applyAlignment="1">
      <alignment wrapText="1"/>
    </xf>
    <xf numFmtId="2" fontId="3" fillId="2" borderId="9" xfId="0" applyNumberFormat="1" applyFont="1" applyFill="1" applyBorder="1" applyAlignment="1">
      <alignment wrapText="1"/>
    </xf>
    <xf numFmtId="4" fontId="3" fillId="2" borderId="10" xfId="0" applyNumberFormat="1" applyFont="1" applyFill="1" applyBorder="1"/>
    <xf numFmtId="4" fontId="3" fillId="2" borderId="9" xfId="0" applyNumberFormat="1" applyFont="1" applyFill="1" applyBorder="1"/>
    <xf numFmtId="0" fontId="3" fillId="2" borderId="11" xfId="0" applyFont="1" applyFill="1" applyBorder="1"/>
    <xf numFmtId="2" fontId="3" fillId="2" borderId="10" xfId="0" applyNumberFormat="1" applyFont="1" applyFill="1" applyBorder="1" applyAlignment="1">
      <alignment horizontal="right" wrapText="1"/>
    </xf>
    <xf numFmtId="4" fontId="3" fillId="2" borderId="9" xfId="0" applyNumberFormat="1" applyFont="1" applyFill="1" applyBorder="1" applyAlignment="1">
      <alignment wrapText="1"/>
    </xf>
    <xf numFmtId="4" fontId="5" fillId="2" borderId="9" xfId="0" applyNumberFormat="1" applyFont="1" applyFill="1" applyBorder="1" applyAlignment="1">
      <alignment wrapText="1"/>
    </xf>
    <xf numFmtId="1" fontId="3" fillId="2" borderId="11" xfId="0" applyNumberFormat="1" applyFont="1" applyFill="1" applyBorder="1"/>
    <xf numFmtId="0" fontId="3" fillId="2" borderId="12" xfId="0" applyFont="1" applyFill="1" applyBorder="1"/>
    <xf numFmtId="2" fontId="3" fillId="2" borderId="14" xfId="0" applyNumberFormat="1" applyFont="1" applyFill="1" applyBorder="1" applyAlignment="1">
      <alignment wrapText="1"/>
    </xf>
    <xf numFmtId="4" fontId="3" fillId="2" borderId="13" xfId="0" applyNumberFormat="1" applyFont="1" applyFill="1" applyBorder="1" applyAlignment="1">
      <alignment wrapText="1"/>
    </xf>
    <xf numFmtId="0" fontId="3" fillId="2" borderId="13" xfId="0" applyFont="1" applyFill="1" applyBorder="1"/>
    <xf numFmtId="3" fontId="4" fillId="2" borderId="12" xfId="0" applyNumberFormat="1" applyFont="1" applyFill="1" applyBorder="1" applyAlignment="1">
      <alignment vertical="center"/>
    </xf>
    <xf numFmtId="1" fontId="3" fillId="2" borderId="12" xfId="0" applyNumberFormat="1" applyFont="1" applyFill="1" applyBorder="1"/>
    <xf numFmtId="4" fontId="5" fillId="2" borderId="13" xfId="0" applyNumberFormat="1" applyFont="1" applyFill="1" applyBorder="1"/>
    <xf numFmtId="4" fontId="3" fillId="2" borderId="14" xfId="0" applyNumberFormat="1" applyFont="1" applyFill="1" applyBorder="1"/>
    <xf numFmtId="4" fontId="3" fillId="2" borderId="13" xfId="0" applyNumberFormat="1" applyFont="1" applyFill="1" applyBorder="1"/>
    <xf numFmtId="0" fontId="3" fillId="2" borderId="15" xfId="0" applyFont="1" applyFill="1" applyBorder="1"/>
    <xf numFmtId="3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0" fillId="2" borderId="0" xfId="0" applyNumberFormat="1" applyFill="1"/>
    <xf numFmtId="0" fontId="1" fillId="2" borderId="0" xfId="0" applyFont="1" applyFill="1"/>
    <xf numFmtId="164" fontId="1" fillId="2" borderId="0" xfId="0" applyNumberFormat="1" applyFont="1" applyFill="1"/>
    <xf numFmtId="0" fontId="4" fillId="2" borderId="0" xfId="0" applyFont="1" applyFill="1" applyAlignment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3" fontId="3" fillId="2" borderId="4" xfId="0" applyNumberFormat="1" applyFont="1" applyFill="1" applyBorder="1" applyAlignment="1">
      <alignment horizontal="center" vertical="top" wrapText="1"/>
    </xf>
    <xf numFmtId="4" fontId="0" fillId="2" borderId="0" xfId="0" applyNumberFormat="1" applyFill="1"/>
    <xf numFmtId="1" fontId="2" fillId="2" borderId="7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"/>
  <sheetViews>
    <sheetView tabSelected="1" zoomScaleNormal="100" workbookViewId="0">
      <selection activeCell="I38" sqref="I38"/>
    </sheetView>
  </sheetViews>
  <sheetFormatPr defaultRowHeight="15" x14ac:dyDescent="0.25"/>
  <cols>
    <col min="1" max="1" width="4.5703125" style="12" customWidth="1"/>
    <col min="2" max="2" width="22.140625" style="12" customWidth="1"/>
    <col min="3" max="3" width="5.7109375" style="12" customWidth="1"/>
    <col min="4" max="4" width="11.85546875" style="12" customWidth="1"/>
    <col min="5" max="5" width="6.140625" style="12" customWidth="1"/>
    <col min="6" max="6" width="11.28515625" style="12" customWidth="1"/>
    <col min="7" max="7" width="7.140625" style="12" customWidth="1"/>
    <col min="8" max="8" width="11.140625" style="12" customWidth="1"/>
    <col min="9" max="9" width="11.42578125" style="12" customWidth="1"/>
    <col min="10" max="10" width="6.85546875" style="12" customWidth="1"/>
    <col min="11" max="11" width="10" style="12" customWidth="1"/>
    <col min="12" max="12" width="11.5703125" style="12" customWidth="1"/>
    <col min="13" max="13" width="8.28515625" style="12" customWidth="1"/>
    <col min="14" max="14" width="12.28515625" style="12" customWidth="1"/>
    <col min="15" max="16384" width="9.140625" style="12"/>
  </cols>
  <sheetData>
    <row r="1" spans="1:15" ht="11.2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1"/>
      <c r="L1" s="41"/>
      <c r="M1" s="40"/>
      <c r="N1" s="42"/>
    </row>
    <row r="2" spans="1:15" ht="14.25" customHeight="1" x14ac:dyDescent="0.25">
      <c r="A2" s="43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3.5" customHeight="1" x14ac:dyDescent="0.25">
      <c r="A3" s="40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 t="s">
        <v>37</v>
      </c>
    </row>
    <row r="4" spans="1:15" ht="13.5" customHeight="1" x14ac:dyDescent="0.25">
      <c r="A4" s="53" t="s">
        <v>52</v>
      </c>
      <c r="B4" s="53" t="s">
        <v>0</v>
      </c>
      <c r="C4" s="61" t="s">
        <v>36</v>
      </c>
      <c r="D4" s="62"/>
      <c r="E4" s="54" t="s">
        <v>38</v>
      </c>
      <c r="F4" s="55"/>
      <c r="G4" s="55"/>
      <c r="H4" s="55"/>
      <c r="I4" s="55"/>
      <c r="J4" s="55"/>
      <c r="K4" s="55"/>
      <c r="L4" s="55"/>
      <c r="M4" s="55"/>
      <c r="N4" s="56"/>
    </row>
    <row r="5" spans="1:15" ht="20.25" customHeight="1" x14ac:dyDescent="0.25">
      <c r="A5" s="53"/>
      <c r="B5" s="53"/>
      <c r="C5" s="63"/>
      <c r="D5" s="64"/>
      <c r="E5" s="57" t="s">
        <v>39</v>
      </c>
      <c r="F5" s="57"/>
      <c r="G5" s="57" t="s">
        <v>40</v>
      </c>
      <c r="H5" s="57"/>
      <c r="I5" s="57"/>
      <c r="J5" s="58" t="s">
        <v>41</v>
      </c>
      <c r="K5" s="59"/>
      <c r="L5" s="60"/>
      <c r="M5" s="57" t="s">
        <v>53</v>
      </c>
      <c r="N5" s="57"/>
    </row>
    <row r="6" spans="1:15" ht="48" customHeight="1" x14ac:dyDescent="0.25">
      <c r="A6" s="53"/>
      <c r="B6" s="53"/>
      <c r="C6" s="46" t="s">
        <v>42</v>
      </c>
      <c r="D6" s="47" t="s">
        <v>43</v>
      </c>
      <c r="E6" s="46" t="s">
        <v>1</v>
      </c>
      <c r="F6" s="47" t="s">
        <v>44</v>
      </c>
      <c r="G6" s="46" t="s">
        <v>45</v>
      </c>
      <c r="H6" s="47" t="s">
        <v>46</v>
      </c>
      <c r="I6" s="47" t="s">
        <v>47</v>
      </c>
      <c r="J6" s="46" t="s">
        <v>45</v>
      </c>
      <c r="K6" s="47" t="s">
        <v>48</v>
      </c>
      <c r="L6" s="47" t="s">
        <v>49</v>
      </c>
      <c r="M6" s="48" t="s">
        <v>45</v>
      </c>
      <c r="N6" s="47" t="s">
        <v>44</v>
      </c>
    </row>
    <row r="7" spans="1:15" ht="15.75" customHeight="1" x14ac:dyDescent="0.25">
      <c r="A7" s="1">
        <v>1</v>
      </c>
      <c r="B7" s="2" t="s">
        <v>2</v>
      </c>
      <c r="C7" s="3">
        <f t="shared" ref="C7:C26" si="0">E7+G7+J7+M7</f>
        <v>100</v>
      </c>
      <c r="D7" s="4">
        <f t="shared" ref="D7:D26" si="1">F7+I7+K7+N7</f>
        <v>767058.1</v>
      </c>
      <c r="E7" s="1">
        <v>68</v>
      </c>
      <c r="F7" s="5">
        <v>698269.6</v>
      </c>
      <c r="G7" s="6">
        <v>21</v>
      </c>
      <c r="H7" s="7">
        <v>83527.399999999994</v>
      </c>
      <c r="I7" s="8">
        <v>0</v>
      </c>
      <c r="J7" s="1">
        <v>1</v>
      </c>
      <c r="K7" s="9"/>
      <c r="L7" s="10">
        <v>369.63</v>
      </c>
      <c r="M7" s="11">
        <v>10</v>
      </c>
      <c r="N7" s="10">
        <v>68788.5</v>
      </c>
      <c r="O7" s="39"/>
    </row>
    <row r="8" spans="1:15" ht="15.75" customHeight="1" x14ac:dyDescent="0.25">
      <c r="A8" s="13">
        <v>2</v>
      </c>
      <c r="B8" s="14" t="s">
        <v>3</v>
      </c>
      <c r="C8" s="3">
        <f t="shared" si="0"/>
        <v>31</v>
      </c>
      <c r="D8" s="4">
        <f t="shared" si="1"/>
        <v>326935.95</v>
      </c>
      <c r="E8" s="13">
        <v>21</v>
      </c>
      <c r="F8" s="15">
        <v>221335.8</v>
      </c>
      <c r="G8" s="16">
        <v>6</v>
      </c>
      <c r="H8" s="17">
        <v>2820.8670000000002</v>
      </c>
      <c r="I8" s="18">
        <v>83512.2</v>
      </c>
      <c r="J8" s="13"/>
      <c r="K8" s="19"/>
      <c r="L8" s="20"/>
      <c r="M8" s="21">
        <v>4</v>
      </c>
      <c r="N8" s="20">
        <v>22087.95</v>
      </c>
      <c r="O8" s="39"/>
    </row>
    <row r="9" spans="1:15" ht="15.75" customHeight="1" x14ac:dyDescent="0.25">
      <c r="A9" s="13">
        <v>3</v>
      </c>
      <c r="B9" s="14" t="s">
        <v>4</v>
      </c>
      <c r="C9" s="3">
        <f t="shared" si="0"/>
        <v>52</v>
      </c>
      <c r="D9" s="4">
        <f t="shared" si="1"/>
        <v>886733.52</v>
      </c>
      <c r="E9" s="13">
        <v>33</v>
      </c>
      <c r="F9" s="15">
        <v>819583.82</v>
      </c>
      <c r="G9" s="16">
        <v>14</v>
      </c>
      <c r="H9" s="17">
        <v>13246.1</v>
      </c>
      <c r="I9" s="18">
        <v>14298.3</v>
      </c>
      <c r="J9" s="13"/>
      <c r="K9" s="19"/>
      <c r="L9" s="20"/>
      <c r="M9" s="21">
        <v>5</v>
      </c>
      <c r="N9" s="20">
        <v>52851.4</v>
      </c>
      <c r="O9" s="39"/>
    </row>
    <row r="10" spans="1:15" ht="15.75" customHeight="1" x14ac:dyDescent="0.25">
      <c r="A10" s="13">
        <v>4</v>
      </c>
      <c r="B10" s="14" t="s">
        <v>5</v>
      </c>
      <c r="C10" s="3">
        <f t="shared" si="0"/>
        <v>111</v>
      </c>
      <c r="D10" s="4">
        <f t="shared" si="1"/>
        <v>1282198.3999999999</v>
      </c>
      <c r="E10" s="16">
        <v>81</v>
      </c>
      <c r="F10" s="15">
        <v>1118409.2</v>
      </c>
      <c r="G10" s="16">
        <v>23</v>
      </c>
      <c r="H10" s="17">
        <v>3671.9</v>
      </c>
      <c r="I10" s="18">
        <v>9312.7000000000007</v>
      </c>
      <c r="J10" s="13">
        <v>5</v>
      </c>
      <c r="K10" s="19">
        <v>2682.4</v>
      </c>
      <c r="L10" s="20">
        <v>16615.39</v>
      </c>
      <c r="M10" s="21">
        <v>2</v>
      </c>
      <c r="N10" s="20">
        <v>151794.1</v>
      </c>
      <c r="O10" s="39"/>
    </row>
    <row r="11" spans="1:15" ht="15.75" customHeight="1" x14ac:dyDescent="0.25">
      <c r="A11" s="13">
        <v>5</v>
      </c>
      <c r="B11" s="14" t="s">
        <v>6</v>
      </c>
      <c r="C11" s="3">
        <f t="shared" si="0"/>
        <v>94</v>
      </c>
      <c r="D11" s="4">
        <f t="shared" si="1"/>
        <v>778503.82</v>
      </c>
      <c r="E11" s="16">
        <v>66</v>
      </c>
      <c r="F11" s="15">
        <v>744172.62</v>
      </c>
      <c r="G11" s="16">
        <v>21</v>
      </c>
      <c r="H11" s="22">
        <v>814.47</v>
      </c>
      <c r="I11" s="23">
        <v>7292.7</v>
      </c>
      <c r="J11" s="13">
        <v>1</v>
      </c>
      <c r="K11" s="19"/>
      <c r="L11" s="20">
        <v>302.33</v>
      </c>
      <c r="M11" s="21">
        <v>6</v>
      </c>
      <c r="N11" s="20">
        <v>27038.5</v>
      </c>
      <c r="O11" s="39"/>
    </row>
    <row r="12" spans="1:15" ht="15.75" customHeight="1" x14ac:dyDescent="0.25">
      <c r="A12" s="13">
        <v>6</v>
      </c>
      <c r="B12" s="14" t="s">
        <v>7</v>
      </c>
      <c r="C12" s="3">
        <f t="shared" si="0"/>
        <v>70</v>
      </c>
      <c r="D12" s="4">
        <f t="shared" si="1"/>
        <v>771057.68</v>
      </c>
      <c r="E12" s="13">
        <v>55</v>
      </c>
      <c r="F12" s="15">
        <v>569099.27</v>
      </c>
      <c r="G12" s="16">
        <v>7</v>
      </c>
      <c r="H12" s="17">
        <v>112.6</v>
      </c>
      <c r="I12" s="18">
        <v>46497.81</v>
      </c>
      <c r="J12" s="13"/>
      <c r="K12" s="19"/>
      <c r="L12" s="20"/>
      <c r="M12" s="21">
        <v>8</v>
      </c>
      <c r="N12" s="20">
        <v>155460.6</v>
      </c>
      <c r="O12" s="39"/>
    </row>
    <row r="13" spans="1:15" ht="15.75" customHeight="1" x14ac:dyDescent="0.25">
      <c r="A13" s="13">
        <v>7</v>
      </c>
      <c r="B13" s="14" t="s">
        <v>8</v>
      </c>
      <c r="C13" s="3">
        <f t="shared" si="0"/>
        <v>86</v>
      </c>
      <c r="D13" s="4">
        <f t="shared" si="1"/>
        <v>1237136.4099999999</v>
      </c>
      <c r="E13" s="13">
        <v>69</v>
      </c>
      <c r="F13" s="20">
        <v>1179155.9099999999</v>
      </c>
      <c r="G13" s="16">
        <v>7</v>
      </c>
      <c r="H13" s="17">
        <v>2886.8</v>
      </c>
      <c r="I13" s="18">
        <v>3411.8</v>
      </c>
      <c r="J13" s="13">
        <v>1</v>
      </c>
      <c r="K13" s="19"/>
      <c r="L13" s="20">
        <v>55.97</v>
      </c>
      <c r="M13" s="21">
        <v>9</v>
      </c>
      <c r="N13" s="20">
        <v>54568.7</v>
      </c>
      <c r="O13" s="39"/>
    </row>
    <row r="14" spans="1:15" ht="15.75" customHeight="1" x14ac:dyDescent="0.25">
      <c r="A14" s="13">
        <v>8</v>
      </c>
      <c r="B14" s="14" t="s">
        <v>9</v>
      </c>
      <c r="C14" s="3">
        <f t="shared" si="0"/>
        <v>58</v>
      </c>
      <c r="D14" s="4">
        <f t="shared" si="1"/>
        <v>936873.8949999999</v>
      </c>
      <c r="E14" s="13">
        <v>48</v>
      </c>
      <c r="F14" s="15">
        <v>781952.08499999996</v>
      </c>
      <c r="G14" s="16">
        <v>6</v>
      </c>
      <c r="H14" s="17">
        <v>15385</v>
      </c>
      <c r="I14" s="18">
        <v>104705.61</v>
      </c>
      <c r="J14" s="13"/>
      <c r="K14" s="19"/>
      <c r="L14" s="20"/>
      <c r="M14" s="21">
        <v>4</v>
      </c>
      <c r="N14" s="20">
        <v>50216.2</v>
      </c>
      <c r="O14" s="39"/>
    </row>
    <row r="15" spans="1:15" ht="15.75" customHeight="1" x14ac:dyDescent="0.25">
      <c r="A15" s="13">
        <v>9</v>
      </c>
      <c r="B15" s="14" t="s">
        <v>10</v>
      </c>
      <c r="C15" s="3">
        <f t="shared" si="0"/>
        <v>86</v>
      </c>
      <c r="D15" s="4">
        <f t="shared" si="1"/>
        <v>1087268.23</v>
      </c>
      <c r="E15" s="13">
        <v>63</v>
      </c>
      <c r="F15" s="15">
        <v>946765.52</v>
      </c>
      <c r="G15" s="16">
        <v>17</v>
      </c>
      <c r="H15" s="17">
        <v>107635</v>
      </c>
      <c r="I15" s="24">
        <v>92592.71</v>
      </c>
      <c r="J15" s="13"/>
      <c r="K15" s="19"/>
      <c r="L15" s="20"/>
      <c r="M15" s="21">
        <v>6</v>
      </c>
      <c r="N15" s="20">
        <v>47910</v>
      </c>
      <c r="O15" s="39"/>
    </row>
    <row r="16" spans="1:15" ht="15.75" customHeight="1" x14ac:dyDescent="0.25">
      <c r="A16" s="13">
        <v>10</v>
      </c>
      <c r="B16" s="14" t="s">
        <v>11</v>
      </c>
      <c r="C16" s="3">
        <f t="shared" si="0"/>
        <v>52</v>
      </c>
      <c r="D16" s="4">
        <f t="shared" si="1"/>
        <v>334241.80000000005</v>
      </c>
      <c r="E16" s="13">
        <v>38</v>
      </c>
      <c r="F16" s="15">
        <v>311581.7</v>
      </c>
      <c r="G16" s="16">
        <v>10</v>
      </c>
      <c r="H16" s="17">
        <v>3231.9430000000002</v>
      </c>
      <c r="I16" s="23">
        <v>2012.9</v>
      </c>
      <c r="J16" s="13"/>
      <c r="K16" s="19"/>
      <c r="L16" s="20"/>
      <c r="M16" s="21">
        <v>4</v>
      </c>
      <c r="N16" s="20">
        <v>20647.2</v>
      </c>
      <c r="O16" s="39"/>
    </row>
    <row r="17" spans="1:15" ht="15.75" customHeight="1" x14ac:dyDescent="0.25">
      <c r="A17" s="13">
        <v>11</v>
      </c>
      <c r="B17" s="14" t="s">
        <v>12</v>
      </c>
      <c r="C17" s="3">
        <f t="shared" si="0"/>
        <v>99</v>
      </c>
      <c r="D17" s="4">
        <f t="shared" si="1"/>
        <v>1058998.7999999998</v>
      </c>
      <c r="E17" s="13">
        <v>71</v>
      </c>
      <c r="F17" s="15">
        <v>614556.1</v>
      </c>
      <c r="G17" s="16">
        <v>15</v>
      </c>
      <c r="H17" s="17">
        <v>2825.38</v>
      </c>
      <c r="I17" s="23">
        <v>383107.3</v>
      </c>
      <c r="J17" s="13"/>
      <c r="K17" s="19"/>
      <c r="L17" s="20"/>
      <c r="M17" s="21">
        <v>13</v>
      </c>
      <c r="N17" s="20">
        <v>61335.4</v>
      </c>
      <c r="O17" s="39"/>
    </row>
    <row r="18" spans="1:15" ht="15.75" customHeight="1" x14ac:dyDescent="0.25">
      <c r="A18" s="13">
        <v>12</v>
      </c>
      <c r="B18" s="14" t="s">
        <v>13</v>
      </c>
      <c r="C18" s="3">
        <f t="shared" si="0"/>
        <v>39</v>
      </c>
      <c r="D18" s="4">
        <f t="shared" si="1"/>
        <v>448364.43</v>
      </c>
      <c r="E18" s="16">
        <v>24</v>
      </c>
      <c r="F18" s="15">
        <v>415243.6</v>
      </c>
      <c r="G18" s="16">
        <v>13</v>
      </c>
      <c r="H18" s="17">
        <v>807.11</v>
      </c>
      <c r="I18" s="23">
        <v>3791.33</v>
      </c>
      <c r="J18" s="13">
        <v>1</v>
      </c>
      <c r="K18" s="19"/>
      <c r="L18" s="20">
        <v>320.49</v>
      </c>
      <c r="M18" s="25">
        <v>1</v>
      </c>
      <c r="N18" s="20">
        <v>29329.5</v>
      </c>
      <c r="O18" s="39"/>
    </row>
    <row r="19" spans="1:15" ht="15.75" customHeight="1" x14ac:dyDescent="0.25">
      <c r="A19" s="13">
        <v>13</v>
      </c>
      <c r="B19" s="14" t="s">
        <v>50</v>
      </c>
      <c r="C19" s="3">
        <f t="shared" si="0"/>
        <v>93</v>
      </c>
      <c r="D19" s="4">
        <f t="shared" si="1"/>
        <v>810835.4</v>
      </c>
      <c r="E19" s="13">
        <v>80</v>
      </c>
      <c r="F19" s="15">
        <v>668755.80000000005</v>
      </c>
      <c r="G19" s="16">
        <v>11</v>
      </c>
      <c r="H19" s="17">
        <v>426.8</v>
      </c>
      <c r="I19" s="23">
        <v>79771</v>
      </c>
      <c r="J19" s="13"/>
      <c r="K19" s="19"/>
      <c r="L19" s="20"/>
      <c r="M19" s="21">
        <v>2</v>
      </c>
      <c r="N19" s="20">
        <v>62308.6</v>
      </c>
      <c r="O19" s="39"/>
    </row>
    <row r="20" spans="1:15" ht="15.75" customHeight="1" x14ac:dyDescent="0.25">
      <c r="A20" s="13">
        <v>14</v>
      </c>
      <c r="B20" s="14" t="s">
        <v>14</v>
      </c>
      <c r="C20" s="3">
        <f t="shared" si="0"/>
        <v>109</v>
      </c>
      <c r="D20" s="4">
        <f t="shared" si="1"/>
        <v>731210.79700000002</v>
      </c>
      <c r="E20" s="13">
        <v>71</v>
      </c>
      <c r="F20" s="15">
        <v>654064.9</v>
      </c>
      <c r="G20" s="16">
        <v>30</v>
      </c>
      <c r="H20" s="17">
        <v>5517.9</v>
      </c>
      <c r="I20" s="23">
        <v>27444.46</v>
      </c>
      <c r="J20" s="13"/>
      <c r="K20" s="19"/>
      <c r="L20" s="20"/>
      <c r="M20" s="21">
        <v>8</v>
      </c>
      <c r="N20" s="20">
        <v>49701.436999999998</v>
      </c>
      <c r="O20" s="39"/>
    </row>
    <row r="21" spans="1:15" ht="15.75" customHeight="1" x14ac:dyDescent="0.25">
      <c r="A21" s="13">
        <v>15</v>
      </c>
      <c r="B21" s="14" t="s">
        <v>15</v>
      </c>
      <c r="C21" s="3">
        <f t="shared" si="0"/>
        <v>97</v>
      </c>
      <c r="D21" s="4">
        <f t="shared" si="1"/>
        <v>1610579.3700000003</v>
      </c>
      <c r="E21" s="13">
        <v>71</v>
      </c>
      <c r="F21" s="15">
        <v>1437484.6</v>
      </c>
      <c r="G21" s="16">
        <v>13</v>
      </c>
      <c r="H21" s="17">
        <v>672.6</v>
      </c>
      <c r="I21" s="23">
        <v>1536.57</v>
      </c>
      <c r="J21" s="13">
        <v>3</v>
      </c>
      <c r="K21" s="19">
        <v>60742.6</v>
      </c>
      <c r="L21" s="20">
        <v>21429.75</v>
      </c>
      <c r="M21" s="21">
        <v>10</v>
      </c>
      <c r="N21" s="20">
        <v>110815.6</v>
      </c>
      <c r="O21" s="39"/>
    </row>
    <row r="22" spans="1:15" ht="15.75" customHeight="1" x14ac:dyDescent="0.25">
      <c r="A22" s="13">
        <v>16</v>
      </c>
      <c r="B22" s="14" t="s">
        <v>16</v>
      </c>
      <c r="C22" s="3">
        <f t="shared" si="0"/>
        <v>74</v>
      </c>
      <c r="D22" s="4">
        <f t="shared" si="1"/>
        <v>2496750.7829999998</v>
      </c>
      <c r="E22" s="13">
        <v>47</v>
      </c>
      <c r="F22" s="15">
        <v>2330020.0630000001</v>
      </c>
      <c r="G22" s="16">
        <v>17</v>
      </c>
      <c r="H22" s="17">
        <v>359.13499999999999</v>
      </c>
      <c r="I22" s="23">
        <v>94425.42</v>
      </c>
      <c r="J22" s="13"/>
      <c r="K22" s="19"/>
      <c r="L22" s="20"/>
      <c r="M22" s="21">
        <v>10</v>
      </c>
      <c r="N22" s="20">
        <v>72305.3</v>
      </c>
      <c r="O22" s="39"/>
    </row>
    <row r="23" spans="1:15" ht="15.75" customHeight="1" x14ac:dyDescent="0.25">
      <c r="A23" s="13">
        <v>17</v>
      </c>
      <c r="B23" s="14" t="s">
        <v>17</v>
      </c>
      <c r="C23" s="3">
        <f t="shared" si="0"/>
        <v>112</v>
      </c>
      <c r="D23" s="4">
        <f t="shared" si="1"/>
        <v>2055157.2179999999</v>
      </c>
      <c r="E23" s="13">
        <v>91</v>
      </c>
      <c r="F23" s="15">
        <v>1907816.73</v>
      </c>
      <c r="G23" s="16">
        <v>10</v>
      </c>
      <c r="H23" s="17">
        <v>460.9</v>
      </c>
      <c r="I23" s="23">
        <v>3742.4879999999998</v>
      </c>
      <c r="J23" s="13">
        <v>2</v>
      </c>
      <c r="K23" s="19">
        <v>41176</v>
      </c>
      <c r="L23" s="20">
        <v>1253.96</v>
      </c>
      <c r="M23" s="21">
        <v>9</v>
      </c>
      <c r="N23" s="20">
        <v>102422</v>
      </c>
      <c r="O23" s="39"/>
    </row>
    <row r="24" spans="1:15" ht="15.75" customHeight="1" x14ac:dyDescent="0.25">
      <c r="A24" s="13">
        <v>18</v>
      </c>
      <c r="B24" s="14" t="s">
        <v>18</v>
      </c>
      <c r="C24" s="3">
        <f t="shared" si="0"/>
        <v>91</v>
      </c>
      <c r="D24" s="4">
        <f t="shared" si="1"/>
        <v>1075177.7079999999</v>
      </c>
      <c r="E24" s="13">
        <v>64</v>
      </c>
      <c r="F24" s="15">
        <v>948986.65700000001</v>
      </c>
      <c r="G24" s="16">
        <v>15</v>
      </c>
      <c r="H24" s="22">
        <v>42.795000000000002</v>
      </c>
      <c r="I24" s="23">
        <v>83742.880999999994</v>
      </c>
      <c r="J24" s="13">
        <v>1</v>
      </c>
      <c r="K24" s="19"/>
      <c r="L24" s="20">
        <v>661.3</v>
      </c>
      <c r="M24" s="21">
        <v>11</v>
      </c>
      <c r="N24" s="20">
        <v>42448.17</v>
      </c>
      <c r="O24" s="39"/>
    </row>
    <row r="25" spans="1:15" ht="15.75" customHeight="1" x14ac:dyDescent="0.25">
      <c r="A25" s="13">
        <v>19</v>
      </c>
      <c r="B25" s="14" t="s">
        <v>19</v>
      </c>
      <c r="C25" s="3">
        <f t="shared" si="0"/>
        <v>73</v>
      </c>
      <c r="D25" s="4">
        <f t="shared" si="1"/>
        <v>641509.85000000009</v>
      </c>
      <c r="E25" s="13">
        <v>55</v>
      </c>
      <c r="F25" s="15">
        <v>586213.9</v>
      </c>
      <c r="G25" s="16">
        <v>9</v>
      </c>
      <c r="H25" s="17">
        <v>1472.6</v>
      </c>
      <c r="I25" s="23">
        <v>120.3</v>
      </c>
      <c r="J25" s="13">
        <v>2</v>
      </c>
      <c r="K25" s="19">
        <v>17119.650000000001</v>
      </c>
      <c r="L25" s="20">
        <v>532.04</v>
      </c>
      <c r="M25" s="21">
        <v>7</v>
      </c>
      <c r="N25" s="20">
        <v>38056</v>
      </c>
      <c r="O25" s="39"/>
    </row>
    <row r="26" spans="1:15" ht="15.75" customHeight="1" x14ac:dyDescent="0.25">
      <c r="A26" s="13">
        <v>20</v>
      </c>
      <c r="B26" s="14" t="s">
        <v>20</v>
      </c>
      <c r="C26" s="3">
        <f t="shared" si="0"/>
        <v>67</v>
      </c>
      <c r="D26" s="4">
        <f t="shared" si="1"/>
        <v>1409965.5599999998</v>
      </c>
      <c r="E26" s="13">
        <v>60</v>
      </c>
      <c r="F26" s="15">
        <v>1031604.64</v>
      </c>
      <c r="G26" s="16">
        <v>1</v>
      </c>
      <c r="H26" s="17">
        <v>10</v>
      </c>
      <c r="I26" s="23">
        <v>25187.3</v>
      </c>
      <c r="J26" s="13">
        <v>2</v>
      </c>
      <c r="K26" s="19">
        <v>308711.21999999997</v>
      </c>
      <c r="L26" s="20">
        <v>884.51</v>
      </c>
      <c r="M26" s="21">
        <v>4</v>
      </c>
      <c r="N26" s="20">
        <v>44462.400000000001</v>
      </c>
      <c r="O26" s="39"/>
    </row>
    <row r="27" spans="1:15" ht="15.75" customHeight="1" x14ac:dyDescent="0.25">
      <c r="A27" s="13">
        <v>21</v>
      </c>
      <c r="B27" s="14" t="s">
        <v>21</v>
      </c>
      <c r="C27" s="3">
        <f>E27+G27+J27+M27</f>
        <v>61</v>
      </c>
      <c r="D27" s="4">
        <f>F27+I27+K27+N27</f>
        <v>1457256.5</v>
      </c>
      <c r="E27" s="13">
        <v>51</v>
      </c>
      <c r="F27" s="15">
        <v>1424458.1</v>
      </c>
      <c r="G27" s="16">
        <v>5</v>
      </c>
      <c r="H27" s="17">
        <v>7514.8</v>
      </c>
      <c r="I27" s="23">
        <v>14778.5</v>
      </c>
      <c r="J27" s="13">
        <v>1</v>
      </c>
      <c r="K27" s="19"/>
      <c r="L27" s="20">
        <v>286.89</v>
      </c>
      <c r="M27" s="21">
        <v>4</v>
      </c>
      <c r="N27" s="20">
        <v>18019.900000000001</v>
      </c>
      <c r="O27" s="39"/>
    </row>
    <row r="28" spans="1:15" ht="15.75" customHeight="1" x14ac:dyDescent="0.25">
      <c r="A28" s="13">
        <v>22</v>
      </c>
      <c r="B28" s="14" t="s">
        <v>22</v>
      </c>
      <c r="C28" s="3">
        <f t="shared" ref="C28:C42" si="2">E28+G28+J28+M28</f>
        <v>127</v>
      </c>
      <c r="D28" s="4">
        <f t="shared" ref="D28:D41" si="3">F28+I28+K28+N28</f>
        <v>1456715.86</v>
      </c>
      <c r="E28" s="13">
        <v>86</v>
      </c>
      <c r="F28" s="20">
        <v>1135995.26</v>
      </c>
      <c r="G28" s="16">
        <v>27</v>
      </c>
      <c r="H28" s="17">
        <v>65546.3</v>
      </c>
      <c r="I28" s="23">
        <v>184386.1</v>
      </c>
      <c r="J28" s="13">
        <v>1</v>
      </c>
      <c r="K28" s="19">
        <v>38736</v>
      </c>
      <c r="L28" s="20">
        <v>60000</v>
      </c>
      <c r="M28" s="21">
        <v>13</v>
      </c>
      <c r="N28" s="20">
        <v>97598.5</v>
      </c>
      <c r="O28" s="39"/>
    </row>
    <row r="29" spans="1:15" ht="15.75" customHeight="1" x14ac:dyDescent="0.25">
      <c r="A29" s="13">
        <v>23</v>
      </c>
      <c r="B29" s="14" t="s">
        <v>23</v>
      </c>
      <c r="C29" s="3">
        <f t="shared" si="2"/>
        <v>99</v>
      </c>
      <c r="D29" s="4">
        <f t="shared" si="3"/>
        <v>545562.91999999993</v>
      </c>
      <c r="E29" s="13">
        <v>59</v>
      </c>
      <c r="F29" s="20">
        <v>487448.3</v>
      </c>
      <c r="G29" s="16">
        <v>30</v>
      </c>
      <c r="H29" s="17">
        <v>8968.16</v>
      </c>
      <c r="I29" s="23">
        <v>32363.8</v>
      </c>
      <c r="J29" s="13"/>
      <c r="K29" s="19"/>
      <c r="L29" s="20"/>
      <c r="M29" s="21">
        <v>10</v>
      </c>
      <c r="N29" s="20">
        <v>25750.82</v>
      </c>
      <c r="O29" s="39"/>
    </row>
    <row r="30" spans="1:15" ht="15.75" customHeight="1" x14ac:dyDescent="0.25">
      <c r="A30" s="13">
        <v>24</v>
      </c>
      <c r="B30" s="14" t="s">
        <v>24</v>
      </c>
      <c r="C30" s="3">
        <f t="shared" si="2"/>
        <v>84</v>
      </c>
      <c r="D30" s="4">
        <f t="shared" si="3"/>
        <v>789985.57000000007</v>
      </c>
      <c r="E30" s="13">
        <v>61</v>
      </c>
      <c r="F30" s="20">
        <v>736663.78</v>
      </c>
      <c r="G30" s="13">
        <v>16</v>
      </c>
      <c r="H30" s="17">
        <v>5140</v>
      </c>
      <c r="I30" s="23">
        <v>805.9</v>
      </c>
      <c r="J30" s="13">
        <v>1</v>
      </c>
      <c r="K30" s="19">
        <v>24760.09</v>
      </c>
      <c r="L30" s="20">
        <v>15021.15</v>
      </c>
      <c r="M30" s="21">
        <v>6</v>
      </c>
      <c r="N30" s="20">
        <v>27755.8</v>
      </c>
      <c r="O30" s="39"/>
    </row>
    <row r="31" spans="1:15" ht="15.75" customHeight="1" x14ac:dyDescent="0.25">
      <c r="A31" s="13">
        <v>25</v>
      </c>
      <c r="B31" s="14" t="s">
        <v>25</v>
      </c>
      <c r="C31" s="3">
        <f t="shared" si="2"/>
        <v>82</v>
      </c>
      <c r="D31" s="4">
        <f t="shared" si="3"/>
        <v>628961.76</v>
      </c>
      <c r="E31" s="13">
        <v>58</v>
      </c>
      <c r="F31" s="20">
        <v>561102.69999999995</v>
      </c>
      <c r="G31" s="16">
        <v>11</v>
      </c>
      <c r="H31" s="17">
        <v>9991.6</v>
      </c>
      <c r="I31" s="23">
        <v>20487.16</v>
      </c>
      <c r="J31" s="13"/>
      <c r="K31" s="19"/>
      <c r="L31" s="20"/>
      <c r="M31" s="21">
        <v>13</v>
      </c>
      <c r="N31" s="20">
        <v>47371.9</v>
      </c>
      <c r="O31" s="39"/>
    </row>
    <row r="32" spans="1:15" ht="15.75" customHeight="1" x14ac:dyDescent="0.25">
      <c r="A32" s="13">
        <v>26</v>
      </c>
      <c r="B32" s="14" t="s">
        <v>26</v>
      </c>
      <c r="C32" s="3">
        <f t="shared" si="2"/>
        <v>110</v>
      </c>
      <c r="D32" s="4">
        <f t="shared" si="3"/>
        <v>873809.7</v>
      </c>
      <c r="E32" s="13">
        <v>81</v>
      </c>
      <c r="F32" s="15">
        <v>612318.6</v>
      </c>
      <c r="G32" s="16">
        <v>14</v>
      </c>
      <c r="H32" s="17">
        <v>3435.5</v>
      </c>
      <c r="I32" s="23">
        <v>204795</v>
      </c>
      <c r="J32" s="13">
        <v>1</v>
      </c>
      <c r="K32" s="19">
        <v>1767</v>
      </c>
      <c r="L32" s="20">
        <v>39028</v>
      </c>
      <c r="M32" s="21">
        <v>14</v>
      </c>
      <c r="N32" s="20">
        <v>54929.1</v>
      </c>
      <c r="O32" s="39"/>
    </row>
    <row r="33" spans="1:15" ht="15.75" customHeight="1" x14ac:dyDescent="0.25">
      <c r="A33" s="13">
        <v>27</v>
      </c>
      <c r="B33" s="14" t="s">
        <v>27</v>
      </c>
      <c r="C33" s="3">
        <f t="shared" si="2"/>
        <v>70</v>
      </c>
      <c r="D33" s="4">
        <f t="shared" si="3"/>
        <v>1078943.5</v>
      </c>
      <c r="E33" s="13">
        <v>47</v>
      </c>
      <c r="F33" s="15">
        <v>1008011.1</v>
      </c>
      <c r="G33" s="16">
        <v>13</v>
      </c>
      <c r="H33" s="17">
        <v>5329.85</v>
      </c>
      <c r="I33" s="23">
        <v>25383</v>
      </c>
      <c r="J33" s="13">
        <v>1</v>
      </c>
      <c r="K33" s="19"/>
      <c r="L33" s="20">
        <v>128.24</v>
      </c>
      <c r="M33" s="21">
        <v>9</v>
      </c>
      <c r="N33" s="20">
        <v>45549.4</v>
      </c>
      <c r="O33" s="39"/>
    </row>
    <row r="34" spans="1:15" ht="15.75" customHeight="1" x14ac:dyDescent="0.25">
      <c r="A34" s="13">
        <v>28</v>
      </c>
      <c r="B34" s="14" t="s">
        <v>28</v>
      </c>
      <c r="C34" s="3">
        <f t="shared" si="2"/>
        <v>64</v>
      </c>
      <c r="D34" s="4">
        <f t="shared" si="3"/>
        <v>381542</v>
      </c>
      <c r="E34" s="13">
        <v>46</v>
      </c>
      <c r="F34" s="15">
        <v>337855</v>
      </c>
      <c r="G34" s="16">
        <v>9</v>
      </c>
      <c r="H34" s="17">
        <v>9631</v>
      </c>
      <c r="I34" s="23">
        <v>1852</v>
      </c>
      <c r="J34" s="13">
        <v>1</v>
      </c>
      <c r="K34" s="19">
        <v>22619</v>
      </c>
      <c r="L34" s="20">
        <v>23055.040000000001</v>
      </c>
      <c r="M34" s="21">
        <v>8</v>
      </c>
      <c r="N34" s="20">
        <v>19216</v>
      </c>
      <c r="O34" s="39"/>
    </row>
    <row r="35" spans="1:15" ht="15.75" customHeight="1" x14ac:dyDescent="0.25">
      <c r="A35" s="13">
        <v>29</v>
      </c>
      <c r="B35" s="14" t="s">
        <v>29</v>
      </c>
      <c r="C35" s="3">
        <f t="shared" si="2"/>
        <v>71</v>
      </c>
      <c r="D35" s="4">
        <f t="shared" si="3"/>
        <v>755097</v>
      </c>
      <c r="E35" s="13">
        <v>50</v>
      </c>
      <c r="F35" s="15">
        <v>717876</v>
      </c>
      <c r="G35" s="16">
        <v>15</v>
      </c>
      <c r="H35" s="17">
        <v>303.3</v>
      </c>
      <c r="I35" s="23">
        <v>2637</v>
      </c>
      <c r="J35" s="13"/>
      <c r="K35" s="19"/>
      <c r="L35" s="20"/>
      <c r="M35" s="21">
        <v>6</v>
      </c>
      <c r="N35" s="20">
        <v>34584</v>
      </c>
      <c r="O35" s="39"/>
    </row>
    <row r="36" spans="1:15" ht="15.75" customHeight="1" x14ac:dyDescent="0.25">
      <c r="A36" s="13">
        <v>30</v>
      </c>
      <c r="B36" s="14" t="s">
        <v>30</v>
      </c>
      <c r="C36" s="3">
        <f t="shared" si="2"/>
        <v>54</v>
      </c>
      <c r="D36" s="4">
        <f t="shared" si="3"/>
        <v>519039.9</v>
      </c>
      <c r="E36" s="16">
        <v>45</v>
      </c>
      <c r="F36" s="15">
        <v>432197</v>
      </c>
      <c r="G36" s="16">
        <v>6</v>
      </c>
      <c r="H36" s="17">
        <v>17492.052</v>
      </c>
      <c r="I36" s="23">
        <v>20215.900000000001</v>
      </c>
      <c r="J36" s="13"/>
      <c r="K36" s="19"/>
      <c r="L36" s="20"/>
      <c r="M36" s="21">
        <v>3</v>
      </c>
      <c r="N36" s="20">
        <v>66627</v>
      </c>
      <c r="O36" s="39"/>
    </row>
    <row r="37" spans="1:15" ht="15.75" customHeight="1" x14ac:dyDescent="0.25">
      <c r="A37" s="13">
        <v>31</v>
      </c>
      <c r="B37" s="14" t="s">
        <v>31</v>
      </c>
      <c r="C37" s="3">
        <f t="shared" si="2"/>
        <v>74</v>
      </c>
      <c r="D37" s="4">
        <f t="shared" si="3"/>
        <v>622944.86</v>
      </c>
      <c r="E37" s="16">
        <v>64</v>
      </c>
      <c r="F37" s="15">
        <v>586683.76</v>
      </c>
      <c r="G37" s="16">
        <v>3</v>
      </c>
      <c r="H37" s="17">
        <v>57.4</v>
      </c>
      <c r="I37" s="23">
        <v>585.5</v>
      </c>
      <c r="J37" s="13"/>
      <c r="K37" s="19"/>
      <c r="L37" s="20"/>
      <c r="M37" s="21">
        <v>7</v>
      </c>
      <c r="N37" s="20">
        <v>35675.599999999999</v>
      </c>
      <c r="O37" s="39"/>
    </row>
    <row r="38" spans="1:15" ht="15.75" customHeight="1" x14ac:dyDescent="0.25">
      <c r="A38" s="13">
        <v>32</v>
      </c>
      <c r="B38" s="14" t="s">
        <v>32</v>
      </c>
      <c r="C38" s="3">
        <f t="shared" si="2"/>
        <v>130</v>
      </c>
      <c r="D38" s="4">
        <f t="shared" si="3"/>
        <v>1131812.6100000001</v>
      </c>
      <c r="E38" s="13">
        <v>89</v>
      </c>
      <c r="F38" s="15">
        <v>1059401</v>
      </c>
      <c r="G38" s="16">
        <v>25</v>
      </c>
      <c r="H38" s="17">
        <v>25464.9</v>
      </c>
      <c r="I38" s="23">
        <v>5103.3999999999996</v>
      </c>
      <c r="J38" s="13">
        <v>2</v>
      </c>
      <c r="K38" s="19">
        <v>17402.11</v>
      </c>
      <c r="L38" s="20">
        <v>24879.98</v>
      </c>
      <c r="M38" s="21">
        <v>14</v>
      </c>
      <c r="N38" s="20">
        <v>49906.1</v>
      </c>
      <c r="O38" s="39"/>
    </row>
    <row r="39" spans="1:15" ht="15.75" customHeight="1" x14ac:dyDescent="0.25">
      <c r="A39" s="13">
        <v>33</v>
      </c>
      <c r="B39" s="14" t="s">
        <v>33</v>
      </c>
      <c r="C39" s="3">
        <f t="shared" si="2"/>
        <v>48</v>
      </c>
      <c r="D39" s="4">
        <f t="shared" si="3"/>
        <v>2596449.3200000003</v>
      </c>
      <c r="E39" s="13">
        <v>22</v>
      </c>
      <c r="F39" s="15">
        <v>2388725.1</v>
      </c>
      <c r="G39" s="16">
        <v>23</v>
      </c>
      <c r="H39" s="17">
        <v>45241.2</v>
      </c>
      <c r="I39" s="23">
        <v>191268.6</v>
      </c>
      <c r="J39" s="13">
        <v>1</v>
      </c>
      <c r="K39" s="19">
        <v>480</v>
      </c>
      <c r="L39" s="20">
        <v>150</v>
      </c>
      <c r="M39" s="21">
        <v>2</v>
      </c>
      <c r="N39" s="20">
        <v>15975.62</v>
      </c>
      <c r="O39" s="39"/>
    </row>
    <row r="40" spans="1:15" ht="15.75" customHeight="1" x14ac:dyDescent="0.25">
      <c r="A40" s="13">
        <v>34</v>
      </c>
      <c r="B40" s="14" t="s">
        <v>34</v>
      </c>
      <c r="C40" s="3">
        <f t="shared" si="2"/>
        <v>208</v>
      </c>
      <c r="D40" s="4">
        <f t="shared" si="3"/>
        <v>22890659.529999997</v>
      </c>
      <c r="E40" s="13">
        <v>90</v>
      </c>
      <c r="F40" s="15">
        <v>18630606.399999999</v>
      </c>
      <c r="G40" s="16">
        <v>73</v>
      </c>
      <c r="H40" s="27">
        <v>738712.9</v>
      </c>
      <c r="I40" s="28">
        <v>2460745</v>
      </c>
      <c r="J40" s="13">
        <v>14</v>
      </c>
      <c r="K40" s="19">
        <v>1005779.23</v>
      </c>
      <c r="L40" s="20">
        <v>663996.85</v>
      </c>
      <c r="M40" s="21">
        <v>31</v>
      </c>
      <c r="N40" s="20">
        <v>793528.9</v>
      </c>
      <c r="O40" s="39"/>
    </row>
    <row r="41" spans="1:15" ht="15.75" customHeight="1" x14ac:dyDescent="0.25">
      <c r="A41" s="26">
        <v>35</v>
      </c>
      <c r="B41" s="29" t="s">
        <v>35</v>
      </c>
      <c r="C41" s="30">
        <f t="shared" si="2"/>
        <v>173</v>
      </c>
      <c r="D41" s="4">
        <f t="shared" si="3"/>
        <v>1526194.9249999998</v>
      </c>
      <c r="E41" s="31">
        <v>102</v>
      </c>
      <c r="F41" s="32">
        <v>959956.99</v>
      </c>
      <c r="G41" s="16">
        <v>43</v>
      </c>
      <c r="H41" s="27">
        <v>150193.85399999999</v>
      </c>
      <c r="I41" s="28">
        <v>133686.065</v>
      </c>
      <c r="J41" s="26">
        <v>11</v>
      </c>
      <c r="K41" s="33">
        <v>191566.92</v>
      </c>
      <c r="L41" s="34">
        <v>32020.76</v>
      </c>
      <c r="M41" s="35">
        <v>17</v>
      </c>
      <c r="N41" s="34">
        <v>240984.95</v>
      </c>
      <c r="O41" s="39"/>
    </row>
    <row r="42" spans="1:15" ht="15.75" customHeight="1" x14ac:dyDescent="0.25">
      <c r="A42" s="51" t="s">
        <v>36</v>
      </c>
      <c r="B42" s="51"/>
      <c r="C42" s="36">
        <f t="shared" si="2"/>
        <v>3049</v>
      </c>
      <c r="D42" s="37">
        <f t="shared" ref="D42:M42" si="4">SUM(D7:D41)</f>
        <v>58001533.675999999</v>
      </c>
      <c r="E42" s="36">
        <f>SUM(E7:E41)</f>
        <v>2127</v>
      </c>
      <c r="F42" s="37">
        <f>SUM(F7:F41)</f>
        <v>49064371.605000012</v>
      </c>
      <c r="G42" s="36">
        <f t="shared" si="4"/>
        <v>579</v>
      </c>
      <c r="H42" s="36">
        <f t="shared" si="4"/>
        <v>1338950.1160000002</v>
      </c>
      <c r="I42" s="37">
        <f t="shared" si="4"/>
        <v>4365598.7040000008</v>
      </c>
      <c r="J42" s="36">
        <f t="shared" si="4"/>
        <v>53</v>
      </c>
      <c r="K42" s="37">
        <f>SUM(K7:K41)</f>
        <v>1733542.22</v>
      </c>
      <c r="L42" s="37">
        <f>SUM(L7:L41)</f>
        <v>900992.28</v>
      </c>
      <c r="M42" s="38">
        <f t="shared" si="4"/>
        <v>290</v>
      </c>
      <c r="N42" s="37">
        <f>SUM(N7:N41)</f>
        <v>2838021.1470000003</v>
      </c>
      <c r="O42" s="39"/>
    </row>
    <row r="43" spans="1:15" ht="59.25" customHeight="1" x14ac:dyDescent="0.25">
      <c r="A43" s="50" t="s">
        <v>54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5" spans="1:15" x14ac:dyDescent="0.25">
      <c r="K45" s="49"/>
    </row>
  </sheetData>
  <mergeCells count="11">
    <mergeCell ref="A43:N43"/>
    <mergeCell ref="A42:B42"/>
    <mergeCell ref="B2:N2"/>
    <mergeCell ref="A4:A6"/>
    <mergeCell ref="B4:B6"/>
    <mergeCell ref="E4:N4"/>
    <mergeCell ref="E5:F5"/>
    <mergeCell ref="G5:I5"/>
    <mergeCell ref="J5:L5"/>
    <mergeCell ref="M5:N5"/>
    <mergeCell ref="C4:D5"/>
  </mergeCells>
  <pageMargins left="0.11811023622047245" right="0.11811023622047245" top="0" bottom="0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2020</vt:lpstr>
      <vt:lpstr>'2020'!Imprimare_titluri</vt:lpstr>
      <vt:lpstr>'2020'!Zona_de_imprimat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2026-07-30T15:45:15Z</dcterms:modified>
</cp:coreProperties>
</file>