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filterPrivacy="1"/>
  <xr:revisionPtr revIDLastSave="0" documentId="13_ncr:1_{304EA242-1DFF-4928-BB12-22FFB7264B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Sheet1!$A:$O,Sheet1!$5:$7</definedName>
  </definedNames>
  <calcPr calcId="152511"/>
</workbook>
</file>

<file path=xl/calcChain.xml><?xml version="1.0" encoding="utf-8"?>
<calcChain xmlns="http://schemas.openxmlformats.org/spreadsheetml/2006/main">
  <c r="A93" i="1" l="1"/>
  <c r="O91" i="1"/>
  <c r="N91" i="1"/>
  <c r="M91" i="1"/>
  <c r="K91" i="1"/>
  <c r="J91" i="1"/>
  <c r="G91" i="1"/>
  <c r="F91" i="1"/>
  <c r="E91" i="1"/>
  <c r="O86" i="1"/>
  <c r="O93" i="1" s="1"/>
  <c r="N86" i="1"/>
  <c r="N93" i="1" s="1"/>
  <c r="M86" i="1"/>
  <c r="M93" i="1" s="1"/>
  <c r="K86" i="1"/>
  <c r="K93" i="1" s="1"/>
  <c r="J86" i="1"/>
  <c r="J93" i="1" s="1"/>
  <c r="G86" i="1"/>
  <c r="G93" i="1" s="1"/>
  <c r="F86" i="1"/>
  <c r="F93" i="1" s="1"/>
  <c r="E86" i="1"/>
  <c r="E93" i="1" s="1"/>
</calcChain>
</file>

<file path=xl/sharedStrings.xml><?xml version="1.0" encoding="utf-8"?>
<sst xmlns="http://schemas.openxmlformats.org/spreadsheetml/2006/main" count="355" uniqueCount="348">
  <si>
    <t>Anexa nr. 10 la Regulamentul cu privire la Registrul patrimoniului public</t>
  </si>
  <si>
    <t>Nr. d/o</t>
  </si>
  <si>
    <t>Denumirea societăţii comerciale</t>
  </si>
  <si>
    <t>Sediul societăţii</t>
  </si>
  <si>
    <t>IDNO</t>
  </si>
  <si>
    <t>Valoarea capita-lului propriu (lei)</t>
  </si>
  <si>
    <t>Capitalul social (lei)</t>
  </si>
  <si>
    <t>Cota-parte publică</t>
  </si>
  <si>
    <t>Acţiuni plasate (unităţi)</t>
  </si>
  <si>
    <t>Valoarea nominală a unei acţiuni (lei)</t>
  </si>
  <si>
    <t>Valoarea bunurilor publice transmise în administrare economică (lei)</t>
  </si>
  <si>
    <t>Profitul net/ pierderea netă a perioadei de gestiune (lei)</t>
  </si>
  <si>
    <t>Suprafaţa terenului aferent (m.p.)</t>
  </si>
  <si>
    <t>lei</t>
  </si>
  <si>
    <t>%</t>
  </si>
  <si>
    <t>Codul ISIN</t>
  </si>
  <si>
    <t>Total</t>
  </si>
  <si>
    <t>Acţiuni publice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</si>
  <si>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</si>
  <si>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</si>
  <si>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</si>
  <si>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</si>
  <si>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</si>
  <si>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</si>
  <si>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</si>
  <si>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</si>
  <si>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</si>
  <si>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</si>
  <si>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</si>
  <si>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</si>
  <si>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</si>
  <si>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</si>
  <si>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</si>
  <si>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AGENŢIA PROPRIETĂŢII PUBLICE</t>
  </si>
  <si>
    <t>S.A."SANFARM-PRIM"</t>
  </si>
  <si>
    <t>MD-2019, mun.Chisinau, str.Grenoble, 149/A</t>
  </si>
  <si>
    <t>1002600039072</t>
  </si>
  <si>
    <t>MD14FIMA1006</t>
  </si>
  <si>
    <t>Societatea pe Acţiuni CARTUŞ</t>
  </si>
  <si>
    <t>mun. Chişinău, Mt. Gurie Grosu, 1</t>
  </si>
  <si>
    <t>1002600041066</t>
  </si>
  <si>
    <t>MD1001000030</t>
  </si>
  <si>
    <t>Banca Comercială Moldindconbank S.A.</t>
  </si>
  <si>
    <t>mun. Chişinău, str.Armenească, 38</t>
  </si>
  <si>
    <t>1002600028096</t>
  </si>
  <si>
    <t>MD14MICB1008</t>
  </si>
  <si>
    <t>S.A."DRUMURI-CAUSENI"</t>
  </si>
  <si>
    <t>or.Causeni, str.Tighinei, 2A</t>
  </si>
  <si>
    <t>1003608000976</t>
  </si>
  <si>
    <t>MD14RUMC1004</t>
  </si>
  <si>
    <t>SA "STADIONUL REPUBLICAN",  in procedura de lichidare din 20.01.2014</t>
  </si>
  <si>
    <t>mun.Chisinau, str.Tighina, 12</t>
  </si>
  <si>
    <t>1003600158055</t>
  </si>
  <si>
    <t>MD14TADI1001</t>
  </si>
  <si>
    <t>S.A."Ceramica-T", in proced. de insolvabilitate din 15.01.2020</t>
  </si>
  <si>
    <t>MD-7440,or.Taraclia, str.Zavodscaia, 3</t>
  </si>
  <si>
    <t>1002610000125</t>
  </si>
  <si>
    <t>MD14CERA1008</t>
  </si>
  <si>
    <t>S.A."DRUMURI-CAHUL"</t>
  </si>
  <si>
    <t>or.Cahul, str.M.Viteazul, 25</t>
  </si>
  <si>
    <t>1003603151541</t>
  </si>
  <si>
    <t>MD14CAHD1001</t>
  </si>
  <si>
    <t>S.A."DRUMURI-CIMISLIA"</t>
  </si>
  <si>
    <t>or.Cimislia, str.Nicolae Iorga, 106</t>
  </si>
  <si>
    <t>1003605009978</t>
  </si>
  <si>
    <t>MD14CIMD1006</t>
  </si>
  <si>
    <t>S.A."DRUMURI CRIULENI"</t>
  </si>
  <si>
    <t>or.Criuleni, str.Stepelor, 5</t>
  </si>
  <si>
    <t>1003600095963</t>
  </si>
  <si>
    <t>MD14CRID1001</t>
  </si>
  <si>
    <t>S.A."DRUMURI ORHEI"</t>
  </si>
  <si>
    <t>or.Orhei, str.Calarasi, 6</t>
  </si>
  <si>
    <t>1003606010892</t>
  </si>
  <si>
    <t>MD14ORHD1008</t>
  </si>
  <si>
    <t>S.A."DRUMURI-SOROCA"</t>
  </si>
  <si>
    <t>or.Soroca, str.F.Budde, 27</t>
  </si>
  <si>
    <t>1003607003279</t>
  </si>
  <si>
    <t>MD14SORD1005</t>
  </si>
  <si>
    <t>S.A."DRUMURI-EDINET"</t>
  </si>
  <si>
    <t>or.Edinet, str.Independentei, 179</t>
  </si>
  <si>
    <t>1003604013877</t>
  </si>
  <si>
    <t>MD14EDUM1008</t>
  </si>
  <si>
    <t>S.A."DRUMURI-IALOVENI"</t>
  </si>
  <si>
    <t>or.Ialoveni, str.Chilia, 2</t>
  </si>
  <si>
    <t>1003600106403</t>
  </si>
  <si>
    <t>MD14IALD1009</t>
  </si>
  <si>
    <t>S.A."DRUMURI-RISCANI"</t>
  </si>
  <si>
    <t>or.Riscani, str.Independentei, 3</t>
  </si>
  <si>
    <t>1003602009760</t>
  </si>
  <si>
    <t>MD14UMRD1003</t>
  </si>
  <si>
    <t>S.A."DRUMURI-STRASENI"</t>
  </si>
  <si>
    <t>or.Straseni, str.Orheiului, 1</t>
  </si>
  <si>
    <t>1003600111971</t>
  </si>
  <si>
    <t>MD14STRD1000</t>
  </si>
  <si>
    <t>S.A."Loteria Nationala a Moldovei"</t>
  </si>
  <si>
    <t>mun.Chisinau, str.Stefan cel Mare, 65, of.408</t>
  </si>
  <si>
    <t>1011600023774</t>
  </si>
  <si>
    <t>MD14LOTE1009</t>
  </si>
  <si>
    <t>S.A."DICAS"</t>
  </si>
  <si>
    <t>MD-2069,or.Chisinau, sos.Balcani, 1</t>
  </si>
  <si>
    <t>21174</t>
  </si>
  <si>
    <t>MD14DICA1000</t>
  </si>
  <si>
    <t>S.A."Banca de Economii", in proced. de lichidare din 19.10.2015</t>
  </si>
  <si>
    <t>mun.Chisinau, str.Columna, 115</t>
  </si>
  <si>
    <t>1003600002549</t>
  </si>
  <si>
    <t>MD14BECM1002</t>
  </si>
  <si>
    <t>S.A."Combinatul de Vinuri Cricova"</t>
  </si>
  <si>
    <t>MD-2084, or.Cricova, str.Ungureanu, 1</t>
  </si>
  <si>
    <t>1003600086062</t>
  </si>
  <si>
    <t>MD14CRIV1009</t>
  </si>
  <si>
    <t>S.A."Barza Alba"</t>
  </si>
  <si>
    <t>or.Balti, str.Victoriei, 49</t>
  </si>
  <si>
    <t>1003602014168</t>
  </si>
  <si>
    <t>MD14BARZ1004</t>
  </si>
  <si>
    <t>S.A."Fabrica de Fermentare a Tutunului din Orhei", insolvab.-19.05.2014</t>
  </si>
  <si>
    <t>MD-3501,or.Orhei, str.Negruzzi, 99 A</t>
  </si>
  <si>
    <t>1003606014502</t>
  </si>
  <si>
    <t>MD14FATN1002</t>
  </si>
  <si>
    <t>S.A."AROMA", in proc.insolv.-07.11.2013 (in proc. plan. din 07.11.2013)</t>
  </si>
  <si>
    <t>or.Chisinau, str.Toma Ciorba, 38</t>
  </si>
  <si>
    <t>1002600031892</t>
  </si>
  <si>
    <t>MD14MROA1004</t>
  </si>
  <si>
    <t>S.A. Combinatul de produse cerealiere "Cereale-Flor", insolvab.-06.12.2010</t>
  </si>
  <si>
    <t>MD-5023,rl Floresti, s.Gura Camencii</t>
  </si>
  <si>
    <t>1003607002881</t>
  </si>
  <si>
    <t>MD14CERF1003</t>
  </si>
  <si>
    <t>S.A."Combinatul de produse cerealiere din Chisinau" insolv. 25.11.2014</t>
  </si>
  <si>
    <t>MD-2023, mun.Chisinau, str.Uzinelor, 2</t>
  </si>
  <si>
    <t>1003600109909</t>
  </si>
  <si>
    <t>MD14CPCC1000</t>
  </si>
  <si>
    <t>S.A."Avicola-Abaclia" in procedura de lichidare din 23.09.2008</t>
  </si>
  <si>
    <t>MD-7861,rl Basarabeasca, s.Abaclia</t>
  </si>
  <si>
    <t>1004605006376</t>
  </si>
  <si>
    <t>MD14ABAC1000</t>
  </si>
  <si>
    <t>S.A."Fertilitatea-Soroca", lipsa de active</t>
  </si>
  <si>
    <t>MD-3000,or.Soroca, str. Soseaua Ocolirii, 3</t>
  </si>
  <si>
    <t>1005607003424</t>
  </si>
  <si>
    <t>MD14FESO1008</t>
  </si>
  <si>
    <t>S.A."Fertilitatea-Hincesti", lipsa de active</t>
  </si>
  <si>
    <t>MD-3401,or.Hincesti, str.M.Cogalniceanu, 3</t>
  </si>
  <si>
    <t>1005605004508</t>
  </si>
  <si>
    <t>MD14FERN1008</t>
  </si>
  <si>
    <t>S.A. COMBINATUL DE PANIFICATIE DIN CHISINAU "FRANZELUTA"</t>
  </si>
  <si>
    <t>MD-2032, mun.Chisinau, str.Sarmizegetusa, 30</t>
  </si>
  <si>
    <t>1002600004030</t>
  </si>
  <si>
    <t>MD14FRAN1004</t>
  </si>
  <si>
    <t>S.A."Avicola-Zgardesti"  in procedura de insolvabilitate din 21.07.2008</t>
  </si>
  <si>
    <t>MD-5837, r-nul Telenesti, s.Zgardesti</t>
  </si>
  <si>
    <t>1008606001701</t>
  </si>
  <si>
    <t>MD14AVIZ1001</t>
  </si>
  <si>
    <t>S.A."Complex", in proced de insolvabilitate din 14.01.2019</t>
  </si>
  <si>
    <t>MD-7400,or.Taraclia, str.Voczalinaia, 18</t>
  </si>
  <si>
    <t>1003610000683</t>
  </si>
  <si>
    <t>MD14PLEX1002</t>
  </si>
  <si>
    <t>S.A."Vinuri Ialoveni"  in procedura de insolvabilitate din 18.10.2010</t>
  </si>
  <si>
    <t>MD-6872,or.Ialoveni, str.Alexandru cel Bun, 4</t>
  </si>
  <si>
    <t>1003600093785</t>
  </si>
  <si>
    <t>MD14VIIA1002</t>
  </si>
  <si>
    <t>S.A."Avicola-Talmaz", lipsa de active</t>
  </si>
  <si>
    <t>MD-4237, r-nul Stefan Voda, s.Talmaz</t>
  </si>
  <si>
    <t>251471</t>
  </si>
  <si>
    <t>MD14AVTA1007</t>
  </si>
  <si>
    <t>S.A."Fabrica de conserve PROVIT", procedura de lichidare din 10.02.2005</t>
  </si>
  <si>
    <t>MD-3930,or.Cahul, str.Dunarii, 1</t>
  </si>
  <si>
    <t>1005603000724</t>
  </si>
  <si>
    <t>MD14OVIT1003</t>
  </si>
  <si>
    <t>S.A."Fabrica de zahar din Ghindesti",in procedura de insolvab.- 29.06.2000</t>
  </si>
  <si>
    <t>MD-5020,rl Floresti, s.Ghindesti, str.Fabricii, 1</t>
  </si>
  <si>
    <t>1005607004270</t>
  </si>
  <si>
    <t>MD14FZGD1000</t>
  </si>
  <si>
    <t>S.A."Gainusa",in procedura de insolvabilitate din 18.02.2016</t>
  </si>
  <si>
    <t>MD-6214,r-l Singerei, s.Bilicenii Vechi</t>
  </si>
  <si>
    <t>1003602026370</t>
  </si>
  <si>
    <t>MD14NUSA1004</t>
  </si>
  <si>
    <t>S.A."Faconis", in procedura de insolvabilitate din 05.04.2006</t>
  </si>
  <si>
    <t>MD-6460,or.Nisporeni, str.Industriala, 1</t>
  </si>
  <si>
    <t>1002609000068</t>
  </si>
  <si>
    <t>MD14FACO1000</t>
  </si>
  <si>
    <t>S.A."Cupcini-Cristal", in procedura de lichidare din 02.06.2014</t>
  </si>
  <si>
    <t>MD-4660,r-nul Edinet, s.Cupcini, str.Renasterii, 3</t>
  </si>
  <si>
    <t>1002604000432</t>
  </si>
  <si>
    <t>MD14CRIS1004</t>
  </si>
  <si>
    <t>S.A."Lapte-Agro", in procedura de insolvabilitate din 28.07.2008</t>
  </si>
  <si>
    <t>MD-2042, mun.Chisinau, str.Mihai Sadoveanu,22/2</t>
  </si>
  <si>
    <t>1003600113920</t>
  </si>
  <si>
    <t>MD14LAPT1002</t>
  </si>
  <si>
    <t>S.A."Fabrica de conserve din Cosnita", insolvabilitate din 30.01.2012</t>
  </si>
  <si>
    <t>MD-4504, r-nul Dubasari, s.Cosnita, str.Pacii, 1</t>
  </si>
  <si>
    <t>1003601000195</t>
  </si>
  <si>
    <t>MD14SERV1005</t>
  </si>
  <si>
    <t>S.A."MOLDTELECOM"</t>
  </si>
  <si>
    <t>or.Chisinau, bd.Stefan cel Mare, 10</t>
  </si>
  <si>
    <t>1002600048836</t>
  </si>
  <si>
    <t>MD14MTEL1001</t>
  </si>
  <si>
    <t>S.A."Hotelul "Chisinau"</t>
  </si>
  <si>
    <t>MD-2001, mun.Chisinau, str.Negruzzi, 7</t>
  </si>
  <si>
    <t>1003600020396</t>
  </si>
  <si>
    <t>MD14HISI1000</t>
  </si>
  <si>
    <t>S.A."Artizana-Folc", in procedura de insolvabilitate din 04.09.2014</t>
  </si>
  <si>
    <t>MD-3000, or.Soroca, str.Cosauti, 5</t>
  </si>
  <si>
    <t>1005607000559</t>
  </si>
  <si>
    <t>MD14ARTF1008</t>
  </si>
  <si>
    <t>S.A."TERMINAL",in procedura de lichidare din 20.12.2006</t>
  </si>
  <si>
    <t>mun.Chisinau, str.Mitropolitul Varlaam, 65</t>
  </si>
  <si>
    <t>1006600001004</t>
  </si>
  <si>
    <t>MD14INAL1007</t>
  </si>
  <si>
    <t>S.A."Moldova-Service Anenii Noi"</t>
  </si>
  <si>
    <t>MD-6501,or.Anenii-Noi, str.Concelierii Nationale, 10</t>
  </si>
  <si>
    <t>129259</t>
  </si>
  <si>
    <t>MD14SERA1000</t>
  </si>
  <si>
    <t>S.A."Avicola-Bujor", procedura de lichidare din 15.10.07</t>
  </si>
  <si>
    <t>MD-3416,rl.Hincesti, s.Bujor</t>
  </si>
  <si>
    <t>1002605000163</t>
  </si>
  <si>
    <t>MD14AVIB1009</t>
  </si>
  <si>
    <t>S.A. Trustul de constructie si reparatie "PRECON", lichidare din 12.05.2005</t>
  </si>
  <si>
    <t>MD-2069,or.Chisinau, str.Creanga, 6b</t>
  </si>
  <si>
    <t>1003600012377</t>
  </si>
  <si>
    <t>MD14PREC1001</t>
  </si>
  <si>
    <t>S.A."Iustar", lipsa de active</t>
  </si>
  <si>
    <t>MD-2012,or.Chisinau, str.Stefan cel Mare, 160</t>
  </si>
  <si>
    <t>168916</t>
  </si>
  <si>
    <t>MD14IUST1000</t>
  </si>
  <si>
    <t>S.R.L."MOLDTEHIMPEX"</t>
  </si>
  <si>
    <t>MD-2004, mun.Chisinau, str.Toma Ciorba, 13</t>
  </si>
  <si>
    <t>17244018</t>
  </si>
  <si>
    <t/>
  </si>
  <si>
    <t>S.A."TERMOELECTRICA"</t>
  </si>
  <si>
    <t>mun.Chisinau, str.Tudor Vladimirescu, 6</t>
  </si>
  <si>
    <t>1003600026295</t>
  </si>
  <si>
    <t>MD14TEMO1008</t>
  </si>
  <si>
    <t>S.A.Institutul de Cercetari Stiintifice "Rif-Acvaaparat"</t>
  </si>
  <si>
    <t>MD-3100,or.Balti, str.Decebal, 9</t>
  </si>
  <si>
    <t>1002602000519</t>
  </si>
  <si>
    <t>MD14RIFA1001</t>
  </si>
  <si>
    <t>S.A."RETELELE ELECTRICE DE DISTRIBUTIE NORD"</t>
  </si>
  <si>
    <t>or.Balti, str.Stefan cel Mare,180 "A"</t>
  </si>
  <si>
    <t>1003602006563</t>
  </si>
  <si>
    <t>MD14REDN1002</t>
  </si>
  <si>
    <t>S.A. MOLDO-RUSA "MOLDOVAGAZ"</t>
  </si>
  <si>
    <t>MD-2074,or.Chisinau, str.Albisoara, 38</t>
  </si>
  <si>
    <t>1003600005148</t>
  </si>
  <si>
    <t>MD14MOLG1004</t>
  </si>
  <si>
    <t>S.A."Metalferos"</t>
  </si>
  <si>
    <t>MD-2069,mun.Chisinau, or.Vatra, str.Feroviarilor 1, bl.3</t>
  </si>
  <si>
    <t>1002600025822</t>
  </si>
  <si>
    <t>MD14METF1009</t>
  </si>
  <si>
    <t>S.A."Moldovaintrans", lipsa de active</t>
  </si>
  <si>
    <t>MD-2001, mun.Chisinau, str.Gagarin, 11</t>
  </si>
  <si>
    <t>141581</t>
  </si>
  <si>
    <t>MD14DOVA1009</t>
  </si>
  <si>
    <t>S.A."COMBUSTIBIL SOLID", in procedura de insolvabilitate din 20.10.2016</t>
  </si>
  <si>
    <t>or.Chisinau, str.V.Alecsandri, 78</t>
  </si>
  <si>
    <t>1002600000227</t>
  </si>
  <si>
    <t>MD14COBI1006</t>
  </si>
  <si>
    <t>S.A."Raut"</t>
  </si>
  <si>
    <t>MD-3100,or.Balti, str.Decebal, 13</t>
  </si>
  <si>
    <t>1002602000612</t>
  </si>
  <si>
    <t>MD14ARTU1009</t>
  </si>
  <si>
    <t>S.A."LIVSERVCOM", in procedura de insolvabilitate din 26.12.2007</t>
  </si>
  <si>
    <t>or.Chisinau, str.Alba Iulia, 12</t>
  </si>
  <si>
    <t>1002600042340</t>
  </si>
  <si>
    <t>000000000000</t>
  </si>
  <si>
    <t>S.A."Combicorm", in procedura de insolvabilitate din 16.03.2017</t>
  </si>
  <si>
    <t>MD-3940, Cahul, s.Moscovei</t>
  </si>
  <si>
    <t>1003603150902</t>
  </si>
  <si>
    <t>MD14CORM1002</t>
  </si>
  <si>
    <t>S.A. CENTRUL INTERNATIONAL DE EXPOZITII "MOLDEXPO"</t>
  </si>
  <si>
    <t>or.Chisinau, str.Ghioceilor, 1</t>
  </si>
  <si>
    <t>1003600091219</t>
  </si>
  <si>
    <t>MD14MEXP1001</t>
  </si>
  <si>
    <t>S.A."Tracom"</t>
  </si>
  <si>
    <t>or.Chisinau, str.Columna 170</t>
  </si>
  <si>
    <t>1002600007237</t>
  </si>
  <si>
    <t>MD14TRAC1001</t>
  </si>
  <si>
    <t>S.A."Energocom"</t>
  </si>
  <si>
    <t>mun.Chisinau, str.Vasile Alecsandri, 78</t>
  </si>
  <si>
    <t>1004600074938</t>
  </si>
  <si>
    <t>MD14NECO1006</t>
  </si>
  <si>
    <t>S.A."MOLDOVA-FILM"</t>
  </si>
  <si>
    <t>or.Chisinau, str.Hincesti, 61</t>
  </si>
  <si>
    <t>1002600005956</t>
  </si>
  <si>
    <t>MD14FILM1003</t>
  </si>
  <si>
    <t>S.A."Moldcinema"</t>
  </si>
  <si>
    <t>mun.Chisinau, str.Muncesti 171</t>
  </si>
  <si>
    <t>1003600040239</t>
  </si>
  <si>
    <t>MD14CINE1004</t>
  </si>
  <si>
    <t>S.A."Furnizarea Energiei Electrice Nord"</t>
  </si>
  <si>
    <t>mun.Balti, str.Strii, nr.17/A</t>
  </si>
  <si>
    <t>1015602003305</t>
  </si>
  <si>
    <t>MD14FEEN1005</t>
  </si>
  <si>
    <t>S.A."Uzina de masini de salubritate din Falesti", in insolvab.-08.11.2017</t>
  </si>
  <si>
    <t>MD-5902,or.Falesti, str.Eminescu, 61</t>
  </si>
  <si>
    <t>1002602003026</t>
  </si>
  <si>
    <t>MD14SALU1006</t>
  </si>
  <si>
    <t>S.A."COMPLECONS",in procedura de insolvabilitate din 30.07.2014</t>
  </si>
  <si>
    <t>MD-2012,mun.Chisinau, str.Columna 90, of.406</t>
  </si>
  <si>
    <t>1007600025757</t>
  </si>
  <si>
    <t>MD14PLEC1007</t>
  </si>
  <si>
    <t>S.A."Alimentarmas", in procedura de insolvabilitate din 15.04.2008</t>
  </si>
  <si>
    <t>MD-2044,or.Chisinau, str.Mesterul Manole, 12</t>
  </si>
  <si>
    <t>1002600049280</t>
  </si>
  <si>
    <t>MD14AMAS1009</t>
  </si>
  <si>
    <t>S.A."Flamingo - 96", in procedura de insolvabilitate din 11.02.2004</t>
  </si>
  <si>
    <t>MD-3100,or.Balti, str.Stefan cel Mare, 146</t>
  </si>
  <si>
    <t>1004602000269</t>
  </si>
  <si>
    <t>MD14FLAM1001</t>
  </si>
  <si>
    <t>S.A."SERVIS-ACTIV", in proces de lichidare -29.12.2005</t>
  </si>
  <si>
    <t>MD-7270,or.Soldanesti, str.Victoriei, 1</t>
  </si>
  <si>
    <t>1005606007218</t>
  </si>
  <si>
    <t>MD14CTIV1007</t>
  </si>
  <si>
    <t>S.A."CET-NORD"</t>
  </si>
  <si>
    <t>or.Balti, str.Stefan cel Mare, 168</t>
  </si>
  <si>
    <t>1002602003945</t>
  </si>
  <si>
    <t>MD14CETN1001</t>
  </si>
  <si>
    <t>S.R.L."Metrompas"</t>
  </si>
  <si>
    <t>MD-2014, str.Feredeului, 4, mun.Chisinau</t>
  </si>
  <si>
    <t>1003600023353</t>
  </si>
  <si>
    <t>S.R.L."Arena Nationala"</t>
  </si>
  <si>
    <t>mun. Chisinau, str. Puskin, 24</t>
  </si>
  <si>
    <t>1018600026006</t>
  </si>
  <si>
    <t>S.A."Casa de Comert "Expo", ]n proces de lichidare din 26.07.2021</t>
  </si>
  <si>
    <t>mun.Chisinau, str.Ghioceilor, 1</t>
  </si>
  <si>
    <t>996217</t>
  </si>
  <si>
    <t>MD14EXPO1009</t>
  </si>
  <si>
    <t>S.A."MoldFarm"</t>
  </si>
  <si>
    <t>mun.Chisinau, str.Al.Cosmescu 3</t>
  </si>
  <si>
    <t>1016600043162</t>
  </si>
  <si>
    <t>MD14MLFA1001</t>
  </si>
  <si>
    <t>Publicatia Periodica "Casa Editoriala IT-MOLDOVA" S.R.L.</t>
  </si>
  <si>
    <t>MD-2012, str.A.Puskin, 42, mun.Chisinau</t>
  </si>
  <si>
    <t>1006600027097</t>
  </si>
  <si>
    <t>S.C."IT-CAFE" S.R.L.</t>
  </si>
  <si>
    <t>MD-2012, str.Alexandru cel Bun, 59, mun.Chisinau</t>
  </si>
  <si>
    <t>1006600009920</t>
  </si>
  <si>
    <t>C.A."Auto-Siguranta" S.A.</t>
  </si>
  <si>
    <t>MD-2004, mun. Chisinau, str. Serghei Lazo, 21</t>
  </si>
  <si>
    <t>1003600019239</t>
  </si>
  <si>
    <t>MD14OTUA1002</t>
  </si>
  <si>
    <t>MINISTERUL AGRICULTURII ŞI INDUSTRIEI ALIMENTARE</t>
  </si>
  <si>
    <t>Societatea Comerciala "MOLDVINIPOTECA" S.A., in lichidare din 08.04.2009</t>
  </si>
  <si>
    <t>mun.Chisinau, bd.Stefan cel Mare, 162</t>
  </si>
  <si>
    <t>1007600056850</t>
  </si>
  <si>
    <t>MD14VIPO1007</t>
  </si>
  <si>
    <t>S.A."Centrul Agroalimentar din Chisinau"</t>
  </si>
  <si>
    <t>1010600030180</t>
  </si>
  <si>
    <t>MD14CEGO1005</t>
  </si>
  <si>
    <t>Super Total</t>
  </si>
  <si>
    <t>Date privind societățile comerciale, în care statul deține cotă - parte în capitalul social, conform  Registrului Patrimoniului Public, la situaţia din 01.01.2022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</si>
</sst>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Times New Roman"/>
      <family val="2"/>
    </font>
    <font>
      <b/>
      <sz val="10"/>
      <color rgb="FF000000"/>
      <name val="Times New Roman"/>
      <family val="2"/>
    </font>
    <font>
      <sz val="7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7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2" borderId="1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vertical="center" wrapText="1"/>
    </xf>
    <xf numFmtId="0" fontId="4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right" vertical="center" wrapText="1"/>
    </xf>
    <xf numFmtId="0" fontId="0" fillId="2" borderId="0" xfId="0" applyFill="1"/>
    <xf numFmtId="0" fontId="1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3"/>
  <sheetViews>
    <sheetView tabSelected="1" topLeftCell="A3" workbookViewId="0">
      <selection activeCell="A3" sqref="A3:O3"/>
    </sheetView>
  </sheetViews>
  <sheetFormatPr defaultRowHeight="15" x14ac:dyDescent="0.25"/>
  <cols>
    <col min="1" max="1" width="2.28515625" style="1" customWidth="1"/>
    <col min="2" max="2" width="24" style="1" customWidth="1"/>
    <col min="3" max="3" width="16" style="1" customWidth="1"/>
    <col min="4" max="4" width="10.140625" style="1" customWidth="1"/>
    <col min="5" max="5" width="10" style="1" customWidth="1"/>
    <col min="6" max="6" width="9" style="1" customWidth="1"/>
    <col min="7" max="7" width="9.140625" style="1" customWidth="1"/>
    <col min="8" max="8" width="5.5703125" style="1" customWidth="1"/>
    <col min="9" max="9" width="10.85546875" style="1" customWidth="1"/>
    <col min="10" max="10" width="8.42578125" style="1" customWidth="1"/>
    <col min="11" max="11" width="10" style="1" customWidth="1"/>
    <col min="12" max="12" width="5" style="1" customWidth="1"/>
    <col min="13" max="13" width="8" style="1" customWidth="1"/>
    <col min="14" max="14" width="8.5703125" style="1" customWidth="1"/>
    <col min="15" max="15" width="8" style="1" customWidth="1"/>
    <col min="16" max="16384" width="9.140625" style="1"/>
  </cols>
  <sheetData>
    <row r="1" spans="1:15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3" spans="1:15" x14ac:dyDescent="0.25">
      <c r="A3" s="10" t="s">
        <v>347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5" spans="1:15" ht="60" customHeight="1" x14ac:dyDescent="0.25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1"/>
      <c r="I5" s="11" t="s">
        <v>8</v>
      </c>
      <c r="J5" s="11"/>
      <c r="K5" s="11"/>
      <c r="L5" s="11" t="s">
        <v>9</v>
      </c>
      <c r="M5" s="11" t="s">
        <v>10</v>
      </c>
      <c r="N5" s="11" t="s">
        <v>11</v>
      </c>
      <c r="O5" s="11" t="s">
        <v>12</v>
      </c>
    </row>
    <row r="6" spans="1:15" ht="20.100000000000001" customHeight="1" x14ac:dyDescent="0.25">
      <c r="A6" s="11"/>
      <c r="B6" s="11"/>
      <c r="C6" s="11"/>
      <c r="D6" s="11"/>
      <c r="E6" s="11"/>
      <c r="F6" s="11"/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11"/>
      <c r="M6" s="11"/>
      <c r="N6" s="11"/>
      <c r="O6" s="11"/>
    </row>
    <row r="7" spans="1:15" x14ac:dyDescent="0.25">
      <c r="A7" s="2" t="s">
        <v>18</v>
      </c>
      <c r="B7" s="2" t="s">
        <v>19</v>
      </c>
      <c r="C7" s="2" t="s">
        <v>20</v>
      </c>
      <c r="D7" s="2" t="s">
        <v>21</v>
      </c>
      <c r="E7" s="2" t="s">
        <v>22</v>
      </c>
      <c r="F7" s="2" t="s">
        <v>23</v>
      </c>
      <c r="G7" s="2" t="s">
        <v>24</v>
      </c>
      <c r="H7" s="2" t="s">
        <v>25</v>
      </c>
      <c r="I7" s="2" t="s">
        <v>26</v>
      </c>
      <c r="J7" s="2" t="s">
        <v>27</v>
      </c>
      <c r="K7" s="2" t="s">
        <v>28</v>
      </c>
      <c r="L7" s="2" t="s">
        <v>29</v>
      </c>
      <c r="M7" s="2" t="s">
        <v>30</v>
      </c>
      <c r="N7" s="2" t="s">
        <v>31</v>
      </c>
      <c r="O7" s="2" t="s">
        <v>32</v>
      </c>
    </row>
    <row r="8" spans="1:15" x14ac:dyDescent="0.25">
      <c r="A8" s="3"/>
      <c r="B8" s="7" t="s">
        <v>33</v>
      </c>
      <c r="C8" s="7"/>
      <c r="D8" s="7"/>
      <c r="E8" s="7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18" x14ac:dyDescent="0.25">
      <c r="A9" s="4">
        <v>1</v>
      </c>
      <c r="B9" s="5" t="s">
        <v>34</v>
      </c>
      <c r="C9" s="5" t="s">
        <v>35</v>
      </c>
      <c r="D9" s="5" t="s">
        <v>36</v>
      </c>
      <c r="E9" s="5">
        <v>15919763</v>
      </c>
      <c r="F9" s="5">
        <v>4492330</v>
      </c>
      <c r="G9" s="5">
        <v>4452340</v>
      </c>
      <c r="H9" s="5">
        <v>99.11</v>
      </c>
      <c r="I9" s="5" t="s">
        <v>37</v>
      </c>
      <c r="J9" s="5">
        <v>449233</v>
      </c>
      <c r="K9" s="5">
        <v>445234</v>
      </c>
      <c r="L9" s="5">
        <v>10</v>
      </c>
      <c r="M9" s="5">
        <v>0</v>
      </c>
      <c r="N9" s="5">
        <v>1473980</v>
      </c>
      <c r="O9" s="5">
        <v>24649</v>
      </c>
    </row>
    <row r="10" spans="1:15" ht="18" x14ac:dyDescent="0.25">
      <c r="A10" s="4">
        <v>2</v>
      </c>
      <c r="B10" s="5" t="s">
        <v>38</v>
      </c>
      <c r="C10" s="5" t="s">
        <v>39</v>
      </c>
      <c r="D10" s="5" t="s">
        <v>40</v>
      </c>
      <c r="E10" s="5">
        <v>14445568</v>
      </c>
      <c r="F10" s="5">
        <v>123562</v>
      </c>
      <c r="G10" s="5">
        <v>123562</v>
      </c>
      <c r="H10" s="5">
        <v>100</v>
      </c>
      <c r="I10" s="5" t="s">
        <v>41</v>
      </c>
      <c r="J10" s="5">
        <v>123562</v>
      </c>
      <c r="K10" s="5">
        <v>123562</v>
      </c>
      <c r="L10" s="5">
        <v>1</v>
      </c>
      <c r="M10" s="5">
        <v>0</v>
      </c>
      <c r="N10" s="5">
        <v>621303</v>
      </c>
      <c r="O10" s="5">
        <v>0</v>
      </c>
    </row>
    <row r="11" spans="1:15" ht="18" x14ac:dyDescent="0.25">
      <c r="A11" s="4">
        <v>3</v>
      </c>
      <c r="B11" s="5" t="s">
        <v>42</v>
      </c>
      <c r="C11" s="5" t="s">
        <v>43</v>
      </c>
      <c r="D11" s="5" t="s">
        <v>44</v>
      </c>
      <c r="E11" s="5">
        <v>4139247000</v>
      </c>
      <c r="F11" s="5">
        <v>496779400</v>
      </c>
      <c r="G11" s="5">
        <v>86400</v>
      </c>
      <c r="H11" s="5">
        <v>1.7000000000000001E-2</v>
      </c>
      <c r="I11" s="5" t="s">
        <v>45</v>
      </c>
      <c r="J11" s="5">
        <v>4967794</v>
      </c>
      <c r="K11" s="5">
        <v>864</v>
      </c>
      <c r="L11" s="5">
        <v>100</v>
      </c>
      <c r="M11" s="5">
        <v>0</v>
      </c>
      <c r="N11" s="5">
        <v>715237</v>
      </c>
      <c r="O11" s="5">
        <v>0</v>
      </c>
    </row>
    <row r="12" spans="1:15" ht="18" x14ac:dyDescent="0.25">
      <c r="A12" s="4">
        <v>4</v>
      </c>
      <c r="B12" s="5" t="s">
        <v>46</v>
      </c>
      <c r="C12" s="5" t="s">
        <v>47</v>
      </c>
      <c r="D12" s="5" t="s">
        <v>48</v>
      </c>
      <c r="E12" s="5">
        <v>26193033</v>
      </c>
      <c r="F12" s="5">
        <v>25307100</v>
      </c>
      <c r="G12" s="5">
        <v>25190910</v>
      </c>
      <c r="H12" s="5">
        <v>99.540999999999997</v>
      </c>
      <c r="I12" s="5" t="s">
        <v>49</v>
      </c>
      <c r="J12" s="5">
        <v>2530710</v>
      </c>
      <c r="K12" s="5">
        <v>2519091</v>
      </c>
      <c r="L12" s="5">
        <v>10</v>
      </c>
      <c r="M12" s="5">
        <v>0</v>
      </c>
      <c r="N12" s="5">
        <v>-1880304</v>
      </c>
      <c r="O12" s="5">
        <v>14084.5</v>
      </c>
    </row>
    <row r="13" spans="1:15" ht="18" x14ac:dyDescent="0.25">
      <c r="A13" s="4">
        <v>5</v>
      </c>
      <c r="B13" s="5" t="s">
        <v>50</v>
      </c>
      <c r="C13" s="5" t="s">
        <v>51</v>
      </c>
      <c r="D13" s="5" t="s">
        <v>52</v>
      </c>
      <c r="E13" s="5">
        <v>-3852826</v>
      </c>
      <c r="F13" s="5">
        <v>1698050</v>
      </c>
      <c r="G13" s="5">
        <v>1698050</v>
      </c>
      <c r="H13" s="5">
        <v>100</v>
      </c>
      <c r="I13" s="5" t="s">
        <v>53</v>
      </c>
      <c r="J13" s="5">
        <v>33961</v>
      </c>
      <c r="K13" s="5">
        <v>33961</v>
      </c>
      <c r="L13" s="5">
        <v>50</v>
      </c>
      <c r="M13" s="5">
        <v>0</v>
      </c>
      <c r="N13" s="5">
        <v>-496030</v>
      </c>
      <c r="O13" s="5">
        <v>51814</v>
      </c>
    </row>
    <row r="14" spans="1:15" ht="18" x14ac:dyDescent="0.25">
      <c r="A14" s="4">
        <v>6</v>
      </c>
      <c r="B14" s="5" t="s">
        <v>54</v>
      </c>
      <c r="C14" s="5" t="s">
        <v>55</v>
      </c>
      <c r="D14" s="5" t="s">
        <v>56</v>
      </c>
      <c r="E14" s="5">
        <v>0</v>
      </c>
      <c r="F14" s="5">
        <v>18472200</v>
      </c>
      <c r="G14" s="5">
        <v>11118520</v>
      </c>
      <c r="H14" s="5">
        <v>60.19</v>
      </c>
      <c r="I14" s="5" t="s">
        <v>57</v>
      </c>
      <c r="J14" s="5">
        <v>923610</v>
      </c>
      <c r="K14" s="5">
        <v>555926</v>
      </c>
      <c r="L14" s="5">
        <v>20</v>
      </c>
      <c r="M14" s="5">
        <v>0</v>
      </c>
      <c r="N14" s="5">
        <v>0</v>
      </c>
      <c r="O14" s="5">
        <v>351005</v>
      </c>
    </row>
    <row r="15" spans="1:15" ht="18" x14ac:dyDescent="0.25">
      <c r="A15" s="4">
        <v>7</v>
      </c>
      <c r="B15" s="5" t="s">
        <v>58</v>
      </c>
      <c r="C15" s="5" t="s">
        <v>59</v>
      </c>
      <c r="D15" s="5" t="s">
        <v>60</v>
      </c>
      <c r="E15" s="5">
        <v>27570869</v>
      </c>
      <c r="F15" s="5">
        <v>24101100</v>
      </c>
      <c r="G15" s="5">
        <v>23875360</v>
      </c>
      <c r="H15" s="5">
        <v>99.063000000000002</v>
      </c>
      <c r="I15" s="5" t="s">
        <v>61</v>
      </c>
      <c r="J15" s="5">
        <v>2410110</v>
      </c>
      <c r="K15" s="5">
        <v>2387536</v>
      </c>
      <c r="L15" s="5">
        <v>10</v>
      </c>
      <c r="M15" s="5">
        <v>0</v>
      </c>
      <c r="N15" s="5">
        <v>-5478891</v>
      </c>
      <c r="O15" s="5">
        <v>43799</v>
      </c>
    </row>
    <row r="16" spans="1:15" ht="18" x14ac:dyDescent="0.25">
      <c r="A16" s="4">
        <v>8</v>
      </c>
      <c r="B16" s="5" t="s">
        <v>62</v>
      </c>
      <c r="C16" s="5" t="s">
        <v>63</v>
      </c>
      <c r="D16" s="5" t="s">
        <v>64</v>
      </c>
      <c r="E16" s="5">
        <v>27578374</v>
      </c>
      <c r="F16" s="5">
        <v>22187420</v>
      </c>
      <c r="G16" s="5">
        <v>22106950</v>
      </c>
      <c r="H16" s="5">
        <v>99.637</v>
      </c>
      <c r="I16" s="5" t="s">
        <v>65</v>
      </c>
      <c r="J16" s="5">
        <v>2218742</v>
      </c>
      <c r="K16" s="5">
        <v>2210695</v>
      </c>
      <c r="L16" s="5">
        <v>10</v>
      </c>
      <c r="M16" s="5">
        <v>0</v>
      </c>
      <c r="N16" s="5">
        <v>-1324855</v>
      </c>
      <c r="O16" s="5">
        <v>43300</v>
      </c>
    </row>
    <row r="17" spans="1:15" x14ac:dyDescent="0.25">
      <c r="A17" s="4">
        <v>9</v>
      </c>
      <c r="B17" s="5" t="s">
        <v>66</v>
      </c>
      <c r="C17" s="5" t="s">
        <v>67</v>
      </c>
      <c r="D17" s="5" t="s">
        <v>68</v>
      </c>
      <c r="E17" s="5">
        <v>57688373</v>
      </c>
      <c r="F17" s="5">
        <v>42389960</v>
      </c>
      <c r="G17" s="5">
        <v>42026690</v>
      </c>
      <c r="H17" s="5">
        <v>99.143000000000001</v>
      </c>
      <c r="I17" s="5" t="s">
        <v>69</v>
      </c>
      <c r="J17" s="5">
        <v>4238996</v>
      </c>
      <c r="K17" s="5">
        <v>4202669</v>
      </c>
      <c r="L17" s="5">
        <v>10</v>
      </c>
      <c r="M17" s="5">
        <v>0</v>
      </c>
      <c r="N17" s="5">
        <v>637334</v>
      </c>
      <c r="O17" s="5">
        <v>38897</v>
      </c>
    </row>
    <row r="18" spans="1:15" ht="18" x14ac:dyDescent="0.25">
      <c r="A18" s="4">
        <v>10</v>
      </c>
      <c r="B18" s="5" t="s">
        <v>70</v>
      </c>
      <c r="C18" s="5" t="s">
        <v>71</v>
      </c>
      <c r="D18" s="5" t="s">
        <v>72</v>
      </c>
      <c r="E18" s="5">
        <v>43764524</v>
      </c>
      <c r="F18" s="5">
        <v>41054730</v>
      </c>
      <c r="G18" s="5">
        <v>40798190</v>
      </c>
      <c r="H18" s="5">
        <v>99.375</v>
      </c>
      <c r="I18" s="5" t="s">
        <v>73</v>
      </c>
      <c r="J18" s="5">
        <v>4105473</v>
      </c>
      <c r="K18" s="5">
        <v>4079819</v>
      </c>
      <c r="L18" s="5">
        <v>10</v>
      </c>
      <c r="M18" s="5">
        <v>0</v>
      </c>
      <c r="N18" s="5">
        <v>836709</v>
      </c>
      <c r="O18" s="5">
        <v>53600</v>
      </c>
    </row>
    <row r="19" spans="1:15" ht="18" x14ac:dyDescent="0.25">
      <c r="A19" s="4">
        <v>11</v>
      </c>
      <c r="B19" s="5" t="s">
        <v>74</v>
      </c>
      <c r="C19" s="5" t="s">
        <v>75</v>
      </c>
      <c r="D19" s="5" t="s">
        <v>76</v>
      </c>
      <c r="E19" s="5">
        <v>33090248</v>
      </c>
      <c r="F19" s="5">
        <v>33610840</v>
      </c>
      <c r="G19" s="5">
        <v>33394680</v>
      </c>
      <c r="H19" s="5">
        <v>99.356999999999999</v>
      </c>
      <c r="I19" s="5" t="s">
        <v>77</v>
      </c>
      <c r="J19" s="5">
        <v>3361084</v>
      </c>
      <c r="K19" s="5">
        <v>3339468</v>
      </c>
      <c r="L19" s="5">
        <v>10</v>
      </c>
      <c r="M19" s="5">
        <v>0</v>
      </c>
      <c r="N19" s="5">
        <v>-7408314</v>
      </c>
      <c r="O19" s="5">
        <v>76531</v>
      </c>
    </row>
    <row r="20" spans="1:15" ht="18" x14ac:dyDescent="0.25">
      <c r="A20" s="4">
        <v>12</v>
      </c>
      <c r="B20" s="5" t="s">
        <v>78</v>
      </c>
      <c r="C20" s="5" t="s">
        <v>79</v>
      </c>
      <c r="D20" s="5" t="s">
        <v>80</v>
      </c>
      <c r="E20" s="5">
        <v>24248734</v>
      </c>
      <c r="F20" s="5">
        <v>25185710</v>
      </c>
      <c r="G20" s="5">
        <v>24386800</v>
      </c>
      <c r="H20" s="5">
        <v>96.828000000000003</v>
      </c>
      <c r="I20" s="5" t="s">
        <v>81</v>
      </c>
      <c r="J20" s="5">
        <v>2518571</v>
      </c>
      <c r="K20" s="5">
        <v>2438680</v>
      </c>
      <c r="L20" s="5">
        <v>10</v>
      </c>
      <c r="M20" s="5">
        <v>0</v>
      </c>
      <c r="N20" s="5">
        <v>-4347440</v>
      </c>
      <c r="O20" s="5">
        <v>73650</v>
      </c>
    </row>
    <row r="21" spans="1:15" x14ac:dyDescent="0.25">
      <c r="A21" s="4">
        <v>13</v>
      </c>
      <c r="B21" s="5" t="s">
        <v>82</v>
      </c>
      <c r="C21" s="5" t="s">
        <v>83</v>
      </c>
      <c r="D21" s="5" t="s">
        <v>84</v>
      </c>
      <c r="E21" s="5">
        <v>39892928</v>
      </c>
      <c r="F21" s="5">
        <v>37291570</v>
      </c>
      <c r="G21" s="5">
        <v>36862520</v>
      </c>
      <c r="H21" s="5">
        <v>98.849000000000004</v>
      </c>
      <c r="I21" s="5" t="s">
        <v>85</v>
      </c>
      <c r="J21" s="5">
        <v>3729157</v>
      </c>
      <c r="K21" s="5">
        <v>3686252</v>
      </c>
      <c r="L21" s="5">
        <v>10</v>
      </c>
      <c r="M21" s="5">
        <v>0</v>
      </c>
      <c r="N21" s="5">
        <v>-6565623</v>
      </c>
      <c r="O21" s="5">
        <v>54594</v>
      </c>
    </row>
    <row r="22" spans="1:15" ht="18" x14ac:dyDescent="0.25">
      <c r="A22" s="4">
        <v>14</v>
      </c>
      <c r="B22" s="5" t="s">
        <v>86</v>
      </c>
      <c r="C22" s="5" t="s">
        <v>87</v>
      </c>
      <c r="D22" s="5" t="s">
        <v>88</v>
      </c>
      <c r="E22" s="5">
        <v>26446687</v>
      </c>
      <c r="F22" s="5">
        <v>26003560</v>
      </c>
      <c r="G22" s="5">
        <v>25731530</v>
      </c>
      <c r="H22" s="5">
        <v>98.953999999999994</v>
      </c>
      <c r="I22" s="5" t="s">
        <v>89</v>
      </c>
      <c r="J22" s="5">
        <v>2600356</v>
      </c>
      <c r="K22" s="5">
        <v>2573153</v>
      </c>
      <c r="L22" s="5">
        <v>10</v>
      </c>
      <c r="M22" s="5">
        <v>0</v>
      </c>
      <c r="N22" s="5">
        <v>175220</v>
      </c>
      <c r="O22" s="5">
        <v>39074</v>
      </c>
    </row>
    <row r="23" spans="1:15" ht="18" x14ac:dyDescent="0.25">
      <c r="A23" s="4">
        <v>15</v>
      </c>
      <c r="B23" s="5" t="s">
        <v>90</v>
      </c>
      <c r="C23" s="5" t="s">
        <v>91</v>
      </c>
      <c r="D23" s="5" t="s">
        <v>92</v>
      </c>
      <c r="E23" s="5">
        <v>34715341</v>
      </c>
      <c r="F23" s="5">
        <v>34817080</v>
      </c>
      <c r="G23" s="5">
        <v>34355660</v>
      </c>
      <c r="H23" s="5">
        <v>98.674999999999997</v>
      </c>
      <c r="I23" s="5" t="s">
        <v>93</v>
      </c>
      <c r="J23" s="5">
        <v>3481708</v>
      </c>
      <c r="K23" s="5">
        <v>3435566</v>
      </c>
      <c r="L23" s="5">
        <v>10</v>
      </c>
      <c r="M23" s="5">
        <v>0</v>
      </c>
      <c r="N23" s="5">
        <v>476640</v>
      </c>
      <c r="O23" s="5">
        <v>51372</v>
      </c>
    </row>
    <row r="24" spans="1:15" ht="18" x14ac:dyDescent="0.25">
      <c r="A24" s="4">
        <v>16</v>
      </c>
      <c r="B24" s="5" t="s">
        <v>94</v>
      </c>
      <c r="C24" s="5" t="s">
        <v>95</v>
      </c>
      <c r="D24" s="5" t="s">
        <v>96</v>
      </c>
      <c r="E24" s="5">
        <v>94593683</v>
      </c>
      <c r="F24" s="5">
        <v>250000</v>
      </c>
      <c r="G24" s="5">
        <v>250000</v>
      </c>
      <c r="H24" s="5">
        <v>100</v>
      </c>
      <c r="I24" s="5" t="s">
        <v>97</v>
      </c>
      <c r="J24" s="5">
        <v>2500</v>
      </c>
      <c r="K24" s="5">
        <v>2500</v>
      </c>
      <c r="L24" s="5">
        <v>100</v>
      </c>
      <c r="M24" s="5">
        <v>0</v>
      </c>
      <c r="N24" s="5">
        <v>105559128</v>
      </c>
      <c r="O24" s="5">
        <v>0</v>
      </c>
    </row>
    <row r="25" spans="1:15" ht="18" x14ac:dyDescent="0.25">
      <c r="A25" s="4">
        <v>17</v>
      </c>
      <c r="B25" s="5" t="s">
        <v>98</v>
      </c>
      <c r="C25" s="5" t="s">
        <v>99</v>
      </c>
      <c r="D25" s="5" t="s">
        <v>100</v>
      </c>
      <c r="E25" s="5">
        <v>0</v>
      </c>
      <c r="F25" s="5">
        <v>64570</v>
      </c>
      <c r="G25" s="5">
        <v>51468</v>
      </c>
      <c r="H25" s="5">
        <v>79.709999999999994</v>
      </c>
      <c r="I25" s="5" t="s">
        <v>101</v>
      </c>
      <c r="J25" s="5">
        <v>32285</v>
      </c>
      <c r="K25" s="5">
        <v>25734</v>
      </c>
      <c r="L25" s="5">
        <v>2</v>
      </c>
      <c r="M25" s="5">
        <v>0</v>
      </c>
      <c r="N25" s="5">
        <v>0</v>
      </c>
      <c r="O25" s="5">
        <v>0</v>
      </c>
    </row>
    <row r="26" spans="1:15" ht="18" x14ac:dyDescent="0.25">
      <c r="A26" s="4">
        <v>18</v>
      </c>
      <c r="B26" s="5" t="s">
        <v>102</v>
      </c>
      <c r="C26" s="5" t="s">
        <v>103</v>
      </c>
      <c r="D26" s="5" t="s">
        <v>104</v>
      </c>
      <c r="E26" s="5">
        <v>-11336075229</v>
      </c>
      <c r="F26" s="5">
        <v>117336800</v>
      </c>
      <c r="G26" s="5">
        <v>65862180</v>
      </c>
      <c r="H26" s="5">
        <v>56.27</v>
      </c>
      <c r="I26" s="5" t="s">
        <v>105</v>
      </c>
      <c r="J26" s="5">
        <v>23406764</v>
      </c>
      <c r="K26" s="5">
        <v>13172436</v>
      </c>
      <c r="L26" s="5">
        <v>5</v>
      </c>
      <c r="M26" s="5">
        <v>0</v>
      </c>
      <c r="N26" s="5">
        <v>-25074598</v>
      </c>
      <c r="O26" s="5">
        <v>39043</v>
      </c>
    </row>
    <row r="27" spans="1:15" ht="18" x14ac:dyDescent="0.25">
      <c r="A27" s="4">
        <v>19</v>
      </c>
      <c r="B27" s="5" t="s">
        <v>106</v>
      </c>
      <c r="C27" s="5" t="s">
        <v>107</v>
      </c>
      <c r="D27" s="5" t="s">
        <v>108</v>
      </c>
      <c r="E27" s="5">
        <v>315053094</v>
      </c>
      <c r="F27" s="5">
        <v>182564000</v>
      </c>
      <c r="G27" s="5">
        <v>182564000</v>
      </c>
      <c r="H27" s="5">
        <v>100</v>
      </c>
      <c r="I27" s="5" t="s">
        <v>109</v>
      </c>
      <c r="J27" s="5">
        <v>1825640</v>
      </c>
      <c r="K27" s="5">
        <v>1825640</v>
      </c>
      <c r="L27" s="5">
        <v>100</v>
      </c>
      <c r="M27" s="5">
        <v>19222975</v>
      </c>
      <c r="N27" s="5">
        <v>9017844</v>
      </c>
      <c r="O27" s="5">
        <v>110000</v>
      </c>
    </row>
    <row r="28" spans="1:15" x14ac:dyDescent="0.25">
      <c r="A28" s="4">
        <v>20</v>
      </c>
      <c r="B28" s="5" t="s">
        <v>110</v>
      </c>
      <c r="C28" s="5" t="s">
        <v>111</v>
      </c>
      <c r="D28" s="5" t="s">
        <v>112</v>
      </c>
      <c r="E28" s="5">
        <v>340578072</v>
      </c>
      <c r="F28" s="5">
        <v>136712000</v>
      </c>
      <c r="G28" s="5">
        <v>136712000</v>
      </c>
      <c r="H28" s="5">
        <v>100</v>
      </c>
      <c r="I28" s="5" t="s">
        <v>113</v>
      </c>
      <c r="J28" s="5">
        <v>1367120</v>
      </c>
      <c r="K28" s="5">
        <v>1367120</v>
      </c>
      <c r="L28" s="5">
        <v>100</v>
      </c>
      <c r="M28" s="5">
        <v>0</v>
      </c>
      <c r="N28" s="5">
        <v>6198675</v>
      </c>
      <c r="O28" s="5">
        <v>175692</v>
      </c>
    </row>
    <row r="29" spans="1:15" ht="27" x14ac:dyDescent="0.25">
      <c r="A29" s="4">
        <v>21</v>
      </c>
      <c r="B29" s="5" t="s">
        <v>114</v>
      </c>
      <c r="C29" s="5" t="s">
        <v>115</v>
      </c>
      <c r="D29" s="5" t="s">
        <v>116</v>
      </c>
      <c r="E29" s="5">
        <v>0</v>
      </c>
      <c r="F29" s="5">
        <v>18486116</v>
      </c>
      <c r="G29" s="5">
        <v>17574740</v>
      </c>
      <c r="H29" s="5">
        <v>95.07</v>
      </c>
      <c r="I29" s="5" t="s">
        <v>117</v>
      </c>
      <c r="J29" s="5">
        <v>924305</v>
      </c>
      <c r="K29" s="5">
        <v>878737</v>
      </c>
      <c r="L29" s="5">
        <v>20</v>
      </c>
      <c r="M29" s="5">
        <v>0</v>
      </c>
      <c r="N29" s="5">
        <v>0</v>
      </c>
      <c r="O29" s="5">
        <v>38884</v>
      </c>
    </row>
    <row r="30" spans="1:15" ht="18" x14ac:dyDescent="0.25">
      <c r="A30" s="4">
        <v>22</v>
      </c>
      <c r="B30" s="5" t="s">
        <v>118</v>
      </c>
      <c r="C30" s="5" t="s">
        <v>119</v>
      </c>
      <c r="D30" s="5" t="s">
        <v>120</v>
      </c>
      <c r="E30" s="5">
        <v>58967803</v>
      </c>
      <c r="F30" s="5">
        <v>68098800</v>
      </c>
      <c r="G30" s="5">
        <v>68098800</v>
      </c>
      <c r="H30" s="5">
        <v>100</v>
      </c>
      <c r="I30" s="5" t="s">
        <v>121</v>
      </c>
      <c r="J30" s="5">
        <v>680988</v>
      </c>
      <c r="K30" s="5">
        <v>680988</v>
      </c>
      <c r="L30" s="5">
        <v>100</v>
      </c>
      <c r="M30" s="5">
        <v>0</v>
      </c>
      <c r="N30" s="5">
        <v>4205649</v>
      </c>
      <c r="O30" s="5">
        <v>4280</v>
      </c>
    </row>
    <row r="31" spans="1:15" ht="18" x14ac:dyDescent="0.25">
      <c r="A31" s="4">
        <v>23</v>
      </c>
      <c r="B31" s="5" t="s">
        <v>122</v>
      </c>
      <c r="C31" s="5" t="s">
        <v>123</v>
      </c>
      <c r="D31" s="5" t="s">
        <v>124</v>
      </c>
      <c r="E31" s="5">
        <v>-153874231</v>
      </c>
      <c r="F31" s="5">
        <v>18016250</v>
      </c>
      <c r="G31" s="5">
        <v>15089130</v>
      </c>
      <c r="H31" s="5">
        <v>83.75</v>
      </c>
      <c r="I31" s="5" t="s">
        <v>125</v>
      </c>
      <c r="J31" s="5">
        <v>1801625</v>
      </c>
      <c r="K31" s="5">
        <v>1508913</v>
      </c>
      <c r="L31" s="5">
        <v>10</v>
      </c>
      <c r="M31" s="5">
        <v>0</v>
      </c>
      <c r="N31" s="5">
        <v>-1609245</v>
      </c>
      <c r="O31" s="5">
        <v>0</v>
      </c>
    </row>
    <row r="32" spans="1:15" ht="27" x14ac:dyDescent="0.25">
      <c r="A32" s="4">
        <v>24</v>
      </c>
      <c r="B32" s="5" t="s">
        <v>126</v>
      </c>
      <c r="C32" s="5" t="s">
        <v>127</v>
      </c>
      <c r="D32" s="5" t="s">
        <v>128</v>
      </c>
      <c r="E32" s="5">
        <v>-16743902</v>
      </c>
      <c r="F32" s="5">
        <v>115925200</v>
      </c>
      <c r="G32" s="5">
        <v>92295835</v>
      </c>
      <c r="H32" s="5">
        <v>79.616</v>
      </c>
      <c r="I32" s="5" t="s">
        <v>129</v>
      </c>
      <c r="J32" s="5">
        <v>3997422</v>
      </c>
      <c r="K32" s="5">
        <v>3182615</v>
      </c>
      <c r="L32" s="5">
        <v>29</v>
      </c>
      <c r="M32" s="5">
        <v>0</v>
      </c>
      <c r="N32" s="5">
        <v>341512</v>
      </c>
      <c r="O32" s="5">
        <v>60000</v>
      </c>
    </row>
    <row r="33" spans="1:15" ht="18" x14ac:dyDescent="0.25">
      <c r="A33" s="4">
        <v>25</v>
      </c>
      <c r="B33" s="5" t="s">
        <v>130</v>
      </c>
      <c r="C33" s="5" t="s">
        <v>131</v>
      </c>
      <c r="D33" s="5" t="s">
        <v>132</v>
      </c>
      <c r="E33" s="5">
        <v>0</v>
      </c>
      <c r="F33" s="5">
        <v>1659152</v>
      </c>
      <c r="G33" s="5">
        <v>1192640</v>
      </c>
      <c r="H33" s="5">
        <v>71.88</v>
      </c>
      <c r="I33" s="5" t="s">
        <v>133</v>
      </c>
      <c r="J33" s="5">
        <v>414788</v>
      </c>
      <c r="K33" s="5">
        <v>298160</v>
      </c>
      <c r="L33" s="5">
        <v>4</v>
      </c>
      <c r="M33" s="5">
        <v>0</v>
      </c>
      <c r="N33" s="5">
        <v>0</v>
      </c>
      <c r="O33" s="5">
        <v>24690</v>
      </c>
    </row>
    <row r="34" spans="1:15" ht="18" x14ac:dyDescent="0.25">
      <c r="A34" s="4">
        <v>26</v>
      </c>
      <c r="B34" s="5" t="s">
        <v>134</v>
      </c>
      <c r="C34" s="5" t="s">
        <v>135</v>
      </c>
      <c r="D34" s="5" t="s">
        <v>136</v>
      </c>
      <c r="E34" s="5">
        <v>0</v>
      </c>
      <c r="F34" s="5">
        <v>614864</v>
      </c>
      <c r="G34" s="5">
        <v>387124</v>
      </c>
      <c r="H34" s="5">
        <v>62.960999999999999</v>
      </c>
      <c r="I34" s="5" t="s">
        <v>137</v>
      </c>
      <c r="J34" s="5">
        <v>153716</v>
      </c>
      <c r="K34" s="5">
        <v>96781</v>
      </c>
      <c r="L34" s="5">
        <v>4</v>
      </c>
      <c r="M34" s="5">
        <v>0</v>
      </c>
      <c r="N34" s="5">
        <v>0</v>
      </c>
      <c r="O34" s="5">
        <v>0</v>
      </c>
    </row>
    <row r="35" spans="1:15" ht="18" x14ac:dyDescent="0.25">
      <c r="A35" s="4">
        <v>27</v>
      </c>
      <c r="B35" s="5" t="s">
        <v>138</v>
      </c>
      <c r="C35" s="5" t="s">
        <v>139</v>
      </c>
      <c r="D35" s="5" t="s">
        <v>140</v>
      </c>
      <c r="E35" s="5">
        <v>0</v>
      </c>
      <c r="F35" s="5">
        <v>2062390</v>
      </c>
      <c r="G35" s="5">
        <v>1277110</v>
      </c>
      <c r="H35" s="5">
        <v>61.92</v>
      </c>
      <c r="I35" s="5" t="s">
        <v>141</v>
      </c>
      <c r="J35" s="5">
        <v>206239</v>
      </c>
      <c r="K35" s="5">
        <v>127711</v>
      </c>
      <c r="L35" s="5">
        <v>10</v>
      </c>
      <c r="M35" s="5">
        <v>0</v>
      </c>
      <c r="N35" s="5">
        <v>0</v>
      </c>
      <c r="O35" s="5">
        <v>0</v>
      </c>
    </row>
    <row r="36" spans="1:15" ht="18" x14ac:dyDescent="0.25">
      <c r="A36" s="4">
        <v>28</v>
      </c>
      <c r="B36" s="5" t="s">
        <v>142</v>
      </c>
      <c r="C36" s="5" t="s">
        <v>143</v>
      </c>
      <c r="D36" s="5" t="s">
        <v>144</v>
      </c>
      <c r="E36" s="5">
        <v>271376424</v>
      </c>
      <c r="F36" s="5">
        <v>37450040</v>
      </c>
      <c r="G36" s="5">
        <v>19664060</v>
      </c>
      <c r="H36" s="5">
        <v>52.506999999999998</v>
      </c>
      <c r="I36" s="5" t="s">
        <v>145</v>
      </c>
      <c r="J36" s="5">
        <v>1779826</v>
      </c>
      <c r="K36" s="5">
        <v>983203</v>
      </c>
      <c r="L36" s="5">
        <v>20</v>
      </c>
      <c r="M36" s="5">
        <v>0</v>
      </c>
      <c r="N36" s="5">
        <v>-12514466</v>
      </c>
      <c r="O36" s="5">
        <v>84790</v>
      </c>
    </row>
    <row r="37" spans="1:15" ht="18" x14ac:dyDescent="0.25">
      <c r="A37" s="4">
        <v>29</v>
      </c>
      <c r="B37" s="5" t="s">
        <v>146</v>
      </c>
      <c r="C37" s="5" t="s">
        <v>147</v>
      </c>
      <c r="D37" s="5" t="s">
        <v>148</v>
      </c>
      <c r="E37" s="5">
        <v>0</v>
      </c>
      <c r="F37" s="5">
        <v>558620</v>
      </c>
      <c r="G37" s="5">
        <v>341520</v>
      </c>
      <c r="H37" s="5">
        <v>61.14</v>
      </c>
      <c r="I37" s="5" t="s">
        <v>149</v>
      </c>
      <c r="J37" s="5">
        <v>55862</v>
      </c>
      <c r="K37" s="5">
        <v>34152</v>
      </c>
      <c r="L37" s="5">
        <v>10</v>
      </c>
      <c r="M37" s="5">
        <v>0</v>
      </c>
      <c r="N37" s="5">
        <v>0</v>
      </c>
      <c r="O37" s="5">
        <v>0</v>
      </c>
    </row>
    <row r="38" spans="1:15" ht="18" x14ac:dyDescent="0.25">
      <c r="A38" s="4">
        <v>30</v>
      </c>
      <c r="B38" s="5" t="s">
        <v>150</v>
      </c>
      <c r="C38" s="5" t="s">
        <v>151</v>
      </c>
      <c r="D38" s="5" t="s">
        <v>152</v>
      </c>
      <c r="E38" s="5">
        <v>0</v>
      </c>
      <c r="F38" s="5">
        <v>3300610</v>
      </c>
      <c r="G38" s="5">
        <v>1318620</v>
      </c>
      <c r="H38" s="5">
        <v>39.950000000000003</v>
      </c>
      <c r="I38" s="5" t="s">
        <v>153</v>
      </c>
      <c r="J38" s="5">
        <v>330061</v>
      </c>
      <c r="K38" s="5">
        <v>131862</v>
      </c>
      <c r="L38" s="5">
        <v>10</v>
      </c>
      <c r="M38" s="5">
        <v>0</v>
      </c>
      <c r="N38" s="5">
        <v>0</v>
      </c>
      <c r="O38" s="5">
        <v>0</v>
      </c>
    </row>
    <row r="39" spans="1:15" ht="18" x14ac:dyDescent="0.25">
      <c r="A39" s="4">
        <v>31</v>
      </c>
      <c r="B39" s="5" t="s">
        <v>154</v>
      </c>
      <c r="C39" s="5" t="s">
        <v>155</v>
      </c>
      <c r="D39" s="5" t="s">
        <v>156</v>
      </c>
      <c r="E39" s="5">
        <v>1689818</v>
      </c>
      <c r="F39" s="5">
        <v>6719800</v>
      </c>
      <c r="G39" s="5">
        <v>4059680</v>
      </c>
      <c r="H39" s="5">
        <v>60.414000000000001</v>
      </c>
      <c r="I39" s="5" t="s">
        <v>157</v>
      </c>
      <c r="J39" s="5">
        <v>671980</v>
      </c>
      <c r="K39" s="5">
        <v>405968</v>
      </c>
      <c r="L39" s="5">
        <v>10</v>
      </c>
      <c r="M39" s="5">
        <v>0</v>
      </c>
      <c r="N39" s="5">
        <v>1578376</v>
      </c>
      <c r="O39" s="5">
        <v>0</v>
      </c>
    </row>
    <row r="40" spans="1:15" ht="18" x14ac:dyDescent="0.25">
      <c r="A40" s="4">
        <v>32</v>
      </c>
      <c r="B40" s="5" t="s">
        <v>158</v>
      </c>
      <c r="C40" s="5" t="s">
        <v>159</v>
      </c>
      <c r="D40" s="5" t="s">
        <v>160</v>
      </c>
      <c r="E40" s="5">
        <v>0</v>
      </c>
      <c r="F40" s="5">
        <v>6343750</v>
      </c>
      <c r="G40" s="5">
        <v>2079180</v>
      </c>
      <c r="H40" s="5">
        <v>32.78</v>
      </c>
      <c r="I40" s="5" t="s">
        <v>161</v>
      </c>
      <c r="J40" s="5">
        <v>634375</v>
      </c>
      <c r="K40" s="5">
        <v>207918</v>
      </c>
      <c r="L40" s="5">
        <v>10</v>
      </c>
      <c r="M40" s="5">
        <v>0</v>
      </c>
      <c r="N40" s="5">
        <v>0</v>
      </c>
      <c r="O40" s="5">
        <v>0</v>
      </c>
    </row>
    <row r="41" spans="1:15" ht="18" x14ac:dyDescent="0.25">
      <c r="A41" s="4">
        <v>33</v>
      </c>
      <c r="B41" s="5" t="s">
        <v>162</v>
      </c>
      <c r="C41" s="5" t="s">
        <v>163</v>
      </c>
      <c r="D41" s="5" t="s">
        <v>164</v>
      </c>
      <c r="E41" s="5">
        <v>0</v>
      </c>
      <c r="F41" s="5">
        <v>15977325</v>
      </c>
      <c r="G41" s="5">
        <v>4736430</v>
      </c>
      <c r="H41" s="5">
        <v>29.645</v>
      </c>
      <c r="I41" s="5" t="s">
        <v>165</v>
      </c>
      <c r="J41" s="5">
        <v>1065155</v>
      </c>
      <c r="K41" s="5">
        <v>315762</v>
      </c>
      <c r="L41" s="5">
        <v>15</v>
      </c>
      <c r="M41" s="5">
        <v>0</v>
      </c>
      <c r="N41" s="5">
        <v>0</v>
      </c>
      <c r="O41" s="5">
        <v>11663</v>
      </c>
    </row>
    <row r="42" spans="1:15" ht="18" x14ac:dyDescent="0.25">
      <c r="A42" s="4">
        <v>34</v>
      </c>
      <c r="B42" s="5" t="s">
        <v>166</v>
      </c>
      <c r="C42" s="5" t="s">
        <v>167</v>
      </c>
      <c r="D42" s="5" t="s">
        <v>168</v>
      </c>
      <c r="E42" s="5">
        <v>9336473</v>
      </c>
      <c r="F42" s="5">
        <v>20453045</v>
      </c>
      <c r="G42" s="5">
        <v>5153620</v>
      </c>
      <c r="H42" s="5">
        <v>25.196999999999999</v>
      </c>
      <c r="I42" s="5" t="s">
        <v>169</v>
      </c>
      <c r="J42" s="5">
        <v>1022652</v>
      </c>
      <c r="K42" s="5">
        <v>257681</v>
      </c>
      <c r="L42" s="5">
        <v>20</v>
      </c>
      <c r="M42" s="5">
        <v>0</v>
      </c>
      <c r="N42" s="5">
        <v>38315971</v>
      </c>
      <c r="O42" s="5">
        <v>0</v>
      </c>
    </row>
    <row r="43" spans="1:15" ht="18" x14ac:dyDescent="0.25">
      <c r="A43" s="4">
        <v>35</v>
      </c>
      <c r="B43" s="5" t="s">
        <v>170</v>
      </c>
      <c r="C43" s="5" t="s">
        <v>171</v>
      </c>
      <c r="D43" s="5" t="s">
        <v>172</v>
      </c>
      <c r="E43" s="5">
        <v>0</v>
      </c>
      <c r="F43" s="5">
        <v>15572100</v>
      </c>
      <c r="G43" s="5">
        <v>3545180</v>
      </c>
      <c r="H43" s="5">
        <v>22.765999999999998</v>
      </c>
      <c r="I43" s="5" t="s">
        <v>173</v>
      </c>
      <c r="J43" s="5">
        <v>1557210</v>
      </c>
      <c r="K43" s="5">
        <v>354518</v>
      </c>
      <c r="L43" s="5">
        <v>10</v>
      </c>
      <c r="M43" s="5">
        <v>0</v>
      </c>
      <c r="N43" s="5">
        <v>0</v>
      </c>
      <c r="O43" s="5">
        <v>0</v>
      </c>
    </row>
    <row r="44" spans="1:15" ht="18" x14ac:dyDescent="0.25">
      <c r="A44" s="4">
        <v>36</v>
      </c>
      <c r="B44" s="5" t="s">
        <v>174</v>
      </c>
      <c r="C44" s="5" t="s">
        <v>175</v>
      </c>
      <c r="D44" s="5" t="s">
        <v>176</v>
      </c>
      <c r="E44" s="5">
        <v>0</v>
      </c>
      <c r="F44" s="5">
        <v>14378000</v>
      </c>
      <c r="G44" s="5">
        <v>2586360</v>
      </c>
      <c r="H44" s="5">
        <v>17.991</v>
      </c>
      <c r="I44" s="5" t="s">
        <v>177</v>
      </c>
      <c r="J44" s="5">
        <v>718900</v>
      </c>
      <c r="K44" s="5">
        <v>129318</v>
      </c>
      <c r="L44" s="5">
        <v>20</v>
      </c>
      <c r="M44" s="5">
        <v>0</v>
      </c>
      <c r="N44" s="5">
        <v>0</v>
      </c>
      <c r="O44" s="5">
        <v>0</v>
      </c>
    </row>
    <row r="45" spans="1:15" ht="27" x14ac:dyDescent="0.25">
      <c r="A45" s="4">
        <v>37</v>
      </c>
      <c r="B45" s="5" t="s">
        <v>178</v>
      </c>
      <c r="C45" s="5" t="s">
        <v>179</v>
      </c>
      <c r="D45" s="5" t="s">
        <v>180</v>
      </c>
      <c r="E45" s="5">
        <v>-19424496</v>
      </c>
      <c r="F45" s="5">
        <v>29214200</v>
      </c>
      <c r="G45" s="5">
        <v>1943520</v>
      </c>
      <c r="H45" s="5">
        <v>6.6529999999999996</v>
      </c>
      <c r="I45" s="5" t="s">
        <v>181</v>
      </c>
      <c r="J45" s="5">
        <v>2921420</v>
      </c>
      <c r="K45" s="5">
        <v>194352</v>
      </c>
      <c r="L45" s="5">
        <v>10</v>
      </c>
      <c r="M45" s="5">
        <v>0</v>
      </c>
      <c r="N45" s="5">
        <v>0</v>
      </c>
      <c r="O45" s="5">
        <v>1769533</v>
      </c>
    </row>
    <row r="46" spans="1:15" ht="27" x14ac:dyDescent="0.25">
      <c r="A46" s="4">
        <v>38</v>
      </c>
      <c r="B46" s="5" t="s">
        <v>182</v>
      </c>
      <c r="C46" s="5" t="s">
        <v>183</v>
      </c>
      <c r="D46" s="5" t="s">
        <v>184</v>
      </c>
      <c r="E46" s="5">
        <v>0</v>
      </c>
      <c r="F46" s="5">
        <v>1647190</v>
      </c>
      <c r="G46" s="5">
        <v>164070</v>
      </c>
      <c r="H46" s="5">
        <v>9.9600000000000009</v>
      </c>
      <c r="I46" s="5" t="s">
        <v>185</v>
      </c>
      <c r="J46" s="5">
        <v>164719</v>
      </c>
      <c r="K46" s="5">
        <v>16407</v>
      </c>
      <c r="L46" s="5">
        <v>10</v>
      </c>
      <c r="M46" s="5">
        <v>0</v>
      </c>
      <c r="N46" s="5">
        <v>0</v>
      </c>
      <c r="O46" s="5">
        <v>0</v>
      </c>
    </row>
    <row r="47" spans="1:15" ht="18" x14ac:dyDescent="0.25">
      <c r="A47" s="4">
        <v>39</v>
      </c>
      <c r="B47" s="5" t="s">
        <v>186</v>
      </c>
      <c r="C47" s="5" t="s">
        <v>187</v>
      </c>
      <c r="D47" s="5" t="s">
        <v>188</v>
      </c>
      <c r="E47" s="5">
        <v>0</v>
      </c>
      <c r="F47" s="5">
        <v>24295700</v>
      </c>
      <c r="G47" s="5">
        <v>409376</v>
      </c>
      <c r="H47" s="5">
        <v>1.6839999999999999</v>
      </c>
      <c r="I47" s="5" t="s">
        <v>189</v>
      </c>
      <c r="J47" s="5">
        <v>2208700</v>
      </c>
      <c r="K47" s="5">
        <v>37216</v>
      </c>
      <c r="L47" s="5">
        <v>11</v>
      </c>
      <c r="M47" s="5">
        <v>0</v>
      </c>
      <c r="N47" s="5">
        <v>0</v>
      </c>
      <c r="O47" s="5">
        <v>0</v>
      </c>
    </row>
    <row r="48" spans="1:15" ht="18" x14ac:dyDescent="0.25">
      <c r="A48" s="4">
        <v>40</v>
      </c>
      <c r="B48" s="5" t="s">
        <v>190</v>
      </c>
      <c r="C48" s="5" t="s">
        <v>191</v>
      </c>
      <c r="D48" s="5" t="s">
        <v>192</v>
      </c>
      <c r="E48" s="5">
        <v>4244513000</v>
      </c>
      <c r="F48" s="5">
        <v>1015120360</v>
      </c>
      <c r="G48" s="5">
        <v>1015120360</v>
      </c>
      <c r="H48" s="5">
        <v>100</v>
      </c>
      <c r="I48" s="5" t="s">
        <v>193</v>
      </c>
      <c r="J48" s="5">
        <v>101512036</v>
      </c>
      <c r="K48" s="5">
        <v>101512036</v>
      </c>
      <c r="L48" s="5">
        <v>10</v>
      </c>
      <c r="M48" s="5">
        <v>0</v>
      </c>
      <c r="N48" s="5">
        <v>91531088</v>
      </c>
      <c r="O48" s="5">
        <v>331099</v>
      </c>
    </row>
    <row r="49" spans="1:15" ht="18" x14ac:dyDescent="0.25">
      <c r="A49" s="4">
        <v>41</v>
      </c>
      <c r="B49" s="5" t="s">
        <v>194</v>
      </c>
      <c r="C49" s="5" t="s">
        <v>195</v>
      </c>
      <c r="D49" s="5" t="s">
        <v>196</v>
      </c>
      <c r="E49" s="5">
        <v>0</v>
      </c>
      <c r="F49" s="5">
        <v>1449390</v>
      </c>
      <c r="G49" s="5">
        <v>872235</v>
      </c>
      <c r="H49" s="5">
        <v>60.179000000000002</v>
      </c>
      <c r="I49" s="5" t="s">
        <v>197</v>
      </c>
      <c r="J49" s="5">
        <v>483130</v>
      </c>
      <c r="K49" s="5">
        <v>290745</v>
      </c>
      <c r="L49" s="5">
        <v>3</v>
      </c>
      <c r="M49" s="5">
        <v>0</v>
      </c>
      <c r="N49" s="5">
        <v>0</v>
      </c>
      <c r="O49" s="5">
        <v>0</v>
      </c>
    </row>
    <row r="50" spans="1:15" ht="18" x14ac:dyDescent="0.25">
      <c r="A50" s="4">
        <v>42</v>
      </c>
      <c r="B50" s="5" t="s">
        <v>198</v>
      </c>
      <c r="C50" s="5" t="s">
        <v>199</v>
      </c>
      <c r="D50" s="5" t="s">
        <v>200</v>
      </c>
      <c r="E50" s="5">
        <v>0</v>
      </c>
      <c r="F50" s="5">
        <v>635880</v>
      </c>
      <c r="G50" s="5">
        <v>2960</v>
      </c>
      <c r="H50" s="5">
        <v>0.46500000000000002</v>
      </c>
      <c r="I50" s="5" t="s">
        <v>201</v>
      </c>
      <c r="J50" s="5">
        <v>31794</v>
      </c>
      <c r="K50" s="5">
        <v>148</v>
      </c>
      <c r="L50" s="5">
        <v>20</v>
      </c>
      <c r="M50" s="5">
        <v>0</v>
      </c>
      <c r="N50" s="5">
        <v>0</v>
      </c>
      <c r="O50" s="5">
        <v>0</v>
      </c>
    </row>
    <row r="51" spans="1:15" ht="27" x14ac:dyDescent="0.25">
      <c r="A51" s="4">
        <v>43</v>
      </c>
      <c r="B51" s="5" t="s">
        <v>202</v>
      </c>
      <c r="C51" s="5" t="s">
        <v>203</v>
      </c>
      <c r="D51" s="5" t="s">
        <v>204</v>
      </c>
      <c r="E51" s="5">
        <v>0</v>
      </c>
      <c r="F51" s="5">
        <v>31875000</v>
      </c>
      <c r="G51" s="5">
        <v>31365000</v>
      </c>
      <c r="H51" s="5">
        <v>98.4</v>
      </c>
      <c r="I51" s="5" t="s">
        <v>205</v>
      </c>
      <c r="J51" s="5">
        <v>7380</v>
      </c>
      <c r="K51" s="5">
        <v>7380</v>
      </c>
      <c r="L51" s="5">
        <v>4250</v>
      </c>
      <c r="M51" s="5">
        <v>0</v>
      </c>
      <c r="N51" s="5">
        <v>0</v>
      </c>
      <c r="O51" s="5">
        <v>0</v>
      </c>
    </row>
    <row r="52" spans="1:15" ht="27" x14ac:dyDescent="0.25">
      <c r="A52" s="4">
        <v>44</v>
      </c>
      <c r="B52" s="5" t="s">
        <v>206</v>
      </c>
      <c r="C52" s="5" t="s">
        <v>207</v>
      </c>
      <c r="D52" s="5" t="s">
        <v>208</v>
      </c>
      <c r="E52" s="5">
        <v>0</v>
      </c>
      <c r="F52" s="5">
        <v>163030</v>
      </c>
      <c r="G52" s="5">
        <v>160650</v>
      </c>
      <c r="H52" s="5">
        <v>98.54</v>
      </c>
      <c r="I52" s="5" t="s">
        <v>209</v>
      </c>
      <c r="J52" s="5">
        <v>16303</v>
      </c>
      <c r="K52" s="5">
        <v>16065</v>
      </c>
      <c r="L52" s="5">
        <v>10</v>
      </c>
      <c r="M52" s="5">
        <v>0</v>
      </c>
      <c r="N52" s="5">
        <v>0</v>
      </c>
      <c r="O52" s="5">
        <v>0</v>
      </c>
    </row>
    <row r="53" spans="1:15" ht="18" x14ac:dyDescent="0.25">
      <c r="A53" s="4">
        <v>45</v>
      </c>
      <c r="B53" s="5" t="s">
        <v>210</v>
      </c>
      <c r="C53" s="5" t="s">
        <v>211</v>
      </c>
      <c r="D53" s="5" t="s">
        <v>212</v>
      </c>
      <c r="E53" s="5">
        <v>0</v>
      </c>
      <c r="F53" s="5">
        <v>8877103</v>
      </c>
      <c r="G53" s="5">
        <v>5699834</v>
      </c>
      <c r="H53" s="5">
        <v>64.207999999999998</v>
      </c>
      <c r="I53" s="5" t="s">
        <v>213</v>
      </c>
      <c r="J53" s="5">
        <v>306107</v>
      </c>
      <c r="K53" s="5">
        <v>196546</v>
      </c>
      <c r="L53" s="5">
        <v>29</v>
      </c>
      <c r="M53" s="5">
        <v>0</v>
      </c>
      <c r="N53" s="5">
        <v>0</v>
      </c>
      <c r="O53" s="5">
        <v>0</v>
      </c>
    </row>
    <row r="54" spans="1:15" ht="18" x14ac:dyDescent="0.25">
      <c r="A54" s="4">
        <v>46</v>
      </c>
      <c r="B54" s="5" t="s">
        <v>214</v>
      </c>
      <c r="C54" s="5" t="s">
        <v>215</v>
      </c>
      <c r="D54" s="5" t="s">
        <v>216</v>
      </c>
      <c r="E54" s="5">
        <v>0</v>
      </c>
      <c r="F54" s="5">
        <v>555660</v>
      </c>
      <c r="G54" s="5">
        <v>333396</v>
      </c>
      <c r="H54" s="5">
        <v>60</v>
      </c>
      <c r="I54" s="5" t="s">
        <v>217</v>
      </c>
      <c r="J54" s="5">
        <v>79380</v>
      </c>
      <c r="K54" s="5">
        <v>47628</v>
      </c>
      <c r="L54" s="5">
        <v>7</v>
      </c>
      <c r="M54" s="5">
        <v>0</v>
      </c>
      <c r="N54" s="5">
        <v>0</v>
      </c>
      <c r="O54" s="5">
        <v>0</v>
      </c>
    </row>
    <row r="55" spans="1:15" ht="18" x14ac:dyDescent="0.25">
      <c r="A55" s="4">
        <v>47</v>
      </c>
      <c r="B55" s="5" t="s">
        <v>218</v>
      </c>
      <c r="C55" s="5" t="s">
        <v>219</v>
      </c>
      <c r="D55" s="5" t="s">
        <v>220</v>
      </c>
      <c r="E55" s="5">
        <v>0</v>
      </c>
      <c r="F55" s="5">
        <v>122171</v>
      </c>
      <c r="G55" s="5">
        <v>75275</v>
      </c>
      <c r="H55" s="5">
        <v>61.613999999999997</v>
      </c>
      <c r="I55" s="5" t="s">
        <v>221</v>
      </c>
      <c r="J55" s="5">
        <v>122172</v>
      </c>
      <c r="K55" s="5">
        <v>75275</v>
      </c>
      <c r="L55" s="5">
        <v>1</v>
      </c>
      <c r="M55" s="5">
        <v>0</v>
      </c>
      <c r="N55" s="5">
        <v>0</v>
      </c>
      <c r="O55" s="5">
        <v>0</v>
      </c>
    </row>
    <row r="56" spans="1:15" ht="18" x14ac:dyDescent="0.25">
      <c r="A56" s="4">
        <v>48</v>
      </c>
      <c r="B56" s="5" t="s">
        <v>222</v>
      </c>
      <c r="C56" s="5" t="s">
        <v>223</v>
      </c>
      <c r="D56" s="5" t="s">
        <v>224</v>
      </c>
      <c r="E56" s="5">
        <v>0</v>
      </c>
      <c r="F56" s="5">
        <v>5400</v>
      </c>
      <c r="G56" s="5">
        <v>1890</v>
      </c>
      <c r="H56" s="5">
        <v>35</v>
      </c>
      <c r="I56" s="5" t="s">
        <v>225</v>
      </c>
      <c r="J56" s="5">
        <v>5400</v>
      </c>
      <c r="K56" s="5">
        <v>1890</v>
      </c>
      <c r="L56" s="5">
        <v>1</v>
      </c>
      <c r="M56" s="5">
        <v>0</v>
      </c>
      <c r="N56" s="5">
        <v>0</v>
      </c>
      <c r="O56" s="5">
        <v>0</v>
      </c>
    </row>
    <row r="57" spans="1:15" ht="18" x14ac:dyDescent="0.25">
      <c r="A57" s="4">
        <v>49</v>
      </c>
      <c r="B57" s="5" t="s">
        <v>226</v>
      </c>
      <c r="C57" s="5" t="s">
        <v>227</v>
      </c>
      <c r="D57" s="5" t="s">
        <v>228</v>
      </c>
      <c r="E57" s="5">
        <v>1486621560</v>
      </c>
      <c r="F57" s="5">
        <v>554051660</v>
      </c>
      <c r="G57" s="5">
        <v>554051660</v>
      </c>
      <c r="H57" s="5">
        <v>100</v>
      </c>
      <c r="I57" s="5" t="s">
        <v>229</v>
      </c>
      <c r="J57" s="5">
        <v>55405166</v>
      </c>
      <c r="K57" s="5">
        <v>55405166</v>
      </c>
      <c r="L57" s="5">
        <v>10</v>
      </c>
      <c r="M57" s="5">
        <v>0</v>
      </c>
      <c r="N57" s="5">
        <v>177888841</v>
      </c>
      <c r="O57" s="5">
        <v>1046175.6</v>
      </c>
    </row>
    <row r="58" spans="1:15" ht="18" x14ac:dyDescent="0.25">
      <c r="A58" s="4">
        <v>50</v>
      </c>
      <c r="B58" s="5" t="s">
        <v>230</v>
      </c>
      <c r="C58" s="5" t="s">
        <v>231</v>
      </c>
      <c r="D58" s="5" t="s">
        <v>232</v>
      </c>
      <c r="E58" s="5">
        <v>10055225</v>
      </c>
      <c r="F58" s="5">
        <v>1920695</v>
      </c>
      <c r="G58" s="5">
        <v>1784480</v>
      </c>
      <c r="H58" s="5">
        <v>92.91</v>
      </c>
      <c r="I58" s="5" t="s">
        <v>233</v>
      </c>
      <c r="J58" s="5">
        <v>384139</v>
      </c>
      <c r="K58" s="5">
        <v>356896</v>
      </c>
      <c r="L58" s="5">
        <v>5</v>
      </c>
      <c r="M58" s="5">
        <v>0</v>
      </c>
      <c r="N58" s="5">
        <v>-9724285</v>
      </c>
      <c r="O58" s="5">
        <v>5413.5</v>
      </c>
    </row>
    <row r="59" spans="1:15" ht="18" x14ac:dyDescent="0.25">
      <c r="A59" s="4">
        <v>51</v>
      </c>
      <c r="B59" s="5" t="s">
        <v>234</v>
      </c>
      <c r="C59" s="5" t="s">
        <v>235</v>
      </c>
      <c r="D59" s="5" t="s">
        <v>236</v>
      </c>
      <c r="E59" s="5">
        <v>2594857223</v>
      </c>
      <c r="F59" s="5">
        <v>245379280</v>
      </c>
      <c r="G59" s="5">
        <v>245379280</v>
      </c>
      <c r="H59" s="5">
        <v>100</v>
      </c>
      <c r="I59" s="5" t="s">
        <v>237</v>
      </c>
      <c r="J59" s="5">
        <v>12268964</v>
      </c>
      <c r="K59" s="5">
        <v>12268964</v>
      </c>
      <c r="L59" s="5">
        <v>20</v>
      </c>
      <c r="M59" s="5">
        <v>4489153</v>
      </c>
      <c r="N59" s="5">
        <v>51281953</v>
      </c>
      <c r="O59" s="5">
        <v>94168</v>
      </c>
    </row>
    <row r="60" spans="1:15" ht="18" x14ac:dyDescent="0.25">
      <c r="A60" s="4">
        <v>52</v>
      </c>
      <c r="B60" s="5" t="s">
        <v>238</v>
      </c>
      <c r="C60" s="5" t="s">
        <v>239</v>
      </c>
      <c r="D60" s="5" t="s">
        <v>240</v>
      </c>
      <c r="E60" s="5">
        <v>-2457032957</v>
      </c>
      <c r="F60" s="5">
        <v>1332908000</v>
      </c>
      <c r="G60" s="5">
        <v>470887600</v>
      </c>
      <c r="H60" s="5">
        <v>35.328000000000003</v>
      </c>
      <c r="I60" s="5" t="s">
        <v>241</v>
      </c>
      <c r="J60" s="5">
        <v>13329080</v>
      </c>
      <c r="K60" s="5">
        <v>4708876</v>
      </c>
      <c r="L60" s="5">
        <v>100</v>
      </c>
      <c r="M60" s="5">
        <v>11362078</v>
      </c>
      <c r="N60" s="5">
        <v>-190841929</v>
      </c>
      <c r="O60" s="5">
        <v>0</v>
      </c>
    </row>
    <row r="61" spans="1:15" ht="27" x14ac:dyDescent="0.25">
      <c r="A61" s="4">
        <v>53</v>
      </c>
      <c r="B61" s="5" t="s">
        <v>242</v>
      </c>
      <c r="C61" s="5" t="s">
        <v>243</v>
      </c>
      <c r="D61" s="5" t="s">
        <v>244</v>
      </c>
      <c r="E61" s="5">
        <v>397430507</v>
      </c>
      <c r="F61" s="5">
        <v>3590420</v>
      </c>
      <c r="G61" s="5">
        <v>2810650</v>
      </c>
      <c r="H61" s="5">
        <v>78.28</v>
      </c>
      <c r="I61" s="5" t="s">
        <v>245</v>
      </c>
      <c r="J61" s="5">
        <v>359042</v>
      </c>
      <c r="K61" s="5">
        <v>281065</v>
      </c>
      <c r="L61" s="5">
        <v>10</v>
      </c>
      <c r="M61" s="5">
        <v>0</v>
      </c>
      <c r="N61" s="5">
        <v>29748488</v>
      </c>
      <c r="O61" s="5">
        <v>6819.5</v>
      </c>
    </row>
    <row r="62" spans="1:15" ht="18" x14ac:dyDescent="0.25">
      <c r="A62" s="4">
        <v>54</v>
      </c>
      <c r="B62" s="5" t="s">
        <v>246</v>
      </c>
      <c r="C62" s="5" t="s">
        <v>247</v>
      </c>
      <c r="D62" s="5" t="s">
        <v>248</v>
      </c>
      <c r="E62" s="5">
        <v>0</v>
      </c>
      <c r="F62" s="5">
        <v>1500210</v>
      </c>
      <c r="G62" s="5">
        <v>32460</v>
      </c>
      <c r="H62" s="5">
        <v>2.16</v>
      </c>
      <c r="I62" s="5" t="s">
        <v>249</v>
      </c>
      <c r="J62" s="5">
        <v>150021</v>
      </c>
      <c r="K62" s="5">
        <v>3246</v>
      </c>
      <c r="L62" s="5">
        <v>10</v>
      </c>
      <c r="M62" s="5">
        <v>0</v>
      </c>
      <c r="N62" s="5">
        <v>0</v>
      </c>
      <c r="O62" s="5">
        <v>0</v>
      </c>
    </row>
    <row r="63" spans="1:15" ht="27" x14ac:dyDescent="0.25">
      <c r="A63" s="4">
        <v>55</v>
      </c>
      <c r="B63" s="5" t="s">
        <v>250</v>
      </c>
      <c r="C63" s="5" t="s">
        <v>251</v>
      </c>
      <c r="D63" s="5" t="s">
        <v>252</v>
      </c>
      <c r="E63" s="5">
        <v>1649150</v>
      </c>
      <c r="F63" s="5">
        <v>3359652</v>
      </c>
      <c r="G63" s="5">
        <v>2621544</v>
      </c>
      <c r="H63" s="5">
        <v>78.03</v>
      </c>
      <c r="I63" s="5" t="s">
        <v>253</v>
      </c>
      <c r="J63" s="5">
        <v>559942</v>
      </c>
      <c r="K63" s="5">
        <v>436924</v>
      </c>
      <c r="L63" s="5">
        <v>6</v>
      </c>
      <c r="M63" s="5">
        <v>0</v>
      </c>
      <c r="N63" s="5">
        <v>0</v>
      </c>
      <c r="O63" s="5">
        <v>0</v>
      </c>
    </row>
    <row r="64" spans="1:15" ht="18" x14ac:dyDescent="0.25">
      <c r="A64" s="4">
        <v>56</v>
      </c>
      <c r="B64" s="5" t="s">
        <v>254</v>
      </c>
      <c r="C64" s="5" t="s">
        <v>255</v>
      </c>
      <c r="D64" s="5" t="s">
        <v>256</v>
      </c>
      <c r="E64" s="5">
        <v>88910446</v>
      </c>
      <c r="F64" s="5">
        <v>49326039</v>
      </c>
      <c r="G64" s="5">
        <v>37744742</v>
      </c>
      <c r="H64" s="5">
        <v>76.52</v>
      </c>
      <c r="I64" s="5" t="s">
        <v>257</v>
      </c>
      <c r="J64" s="5">
        <v>7046577</v>
      </c>
      <c r="K64" s="5">
        <v>5392106</v>
      </c>
      <c r="L64" s="5">
        <v>7</v>
      </c>
      <c r="M64" s="5">
        <v>568956</v>
      </c>
      <c r="N64" s="5">
        <v>-9464528</v>
      </c>
      <c r="O64" s="5">
        <v>144127</v>
      </c>
    </row>
    <row r="65" spans="1:15" ht="18" x14ac:dyDescent="0.25">
      <c r="A65" s="4">
        <v>57</v>
      </c>
      <c r="B65" s="5" t="s">
        <v>258</v>
      </c>
      <c r="C65" s="5" t="s">
        <v>259</v>
      </c>
      <c r="D65" s="5" t="s">
        <v>260</v>
      </c>
      <c r="E65" s="5">
        <v>519090</v>
      </c>
      <c r="F65" s="5">
        <v>1844377</v>
      </c>
      <c r="G65" s="5">
        <v>1844300</v>
      </c>
      <c r="H65" s="5">
        <v>100</v>
      </c>
      <c r="I65" s="5" t="s">
        <v>261</v>
      </c>
      <c r="J65" s="5">
        <v>18443</v>
      </c>
      <c r="K65" s="5">
        <v>18443</v>
      </c>
      <c r="L65" s="5">
        <v>100</v>
      </c>
      <c r="M65" s="5">
        <v>0</v>
      </c>
      <c r="N65" s="5">
        <v>-3081</v>
      </c>
      <c r="O65" s="5">
        <v>0</v>
      </c>
    </row>
    <row r="66" spans="1:15" ht="18" x14ac:dyDescent="0.25">
      <c r="A66" s="4">
        <v>58</v>
      </c>
      <c r="B66" s="5" t="s">
        <v>262</v>
      </c>
      <c r="C66" s="5" t="s">
        <v>263</v>
      </c>
      <c r="D66" s="5" t="s">
        <v>264</v>
      </c>
      <c r="E66" s="5">
        <v>0</v>
      </c>
      <c r="F66" s="5">
        <v>998662</v>
      </c>
      <c r="G66" s="5">
        <v>20188</v>
      </c>
      <c r="H66" s="5">
        <v>2.0219999999999998</v>
      </c>
      <c r="I66" s="5" t="s">
        <v>265</v>
      </c>
      <c r="J66" s="5">
        <v>71333</v>
      </c>
      <c r="K66" s="5">
        <v>1442</v>
      </c>
      <c r="L66" s="5">
        <v>14</v>
      </c>
      <c r="M66" s="5">
        <v>0</v>
      </c>
      <c r="N66" s="5">
        <v>0</v>
      </c>
      <c r="O66" s="5">
        <v>0</v>
      </c>
    </row>
    <row r="67" spans="1:15" ht="18" x14ac:dyDescent="0.25">
      <c r="A67" s="4">
        <v>59</v>
      </c>
      <c r="B67" s="5" t="s">
        <v>266</v>
      </c>
      <c r="C67" s="5" t="s">
        <v>267</v>
      </c>
      <c r="D67" s="5" t="s">
        <v>268</v>
      </c>
      <c r="E67" s="5">
        <v>43782333</v>
      </c>
      <c r="F67" s="5">
        <v>7903050</v>
      </c>
      <c r="G67" s="5">
        <v>7903050</v>
      </c>
      <c r="H67" s="5">
        <v>100</v>
      </c>
      <c r="I67" s="5" t="s">
        <v>269</v>
      </c>
      <c r="J67" s="5">
        <v>26790</v>
      </c>
      <c r="K67" s="5">
        <v>26790</v>
      </c>
      <c r="L67" s="5">
        <v>295</v>
      </c>
      <c r="M67" s="5">
        <v>0</v>
      </c>
      <c r="N67" s="5">
        <v>-835156</v>
      </c>
      <c r="O67" s="5">
        <v>242991</v>
      </c>
    </row>
    <row r="68" spans="1:15" ht="18" x14ac:dyDescent="0.25">
      <c r="A68" s="4">
        <v>60</v>
      </c>
      <c r="B68" s="5" t="s">
        <v>270</v>
      </c>
      <c r="C68" s="5" t="s">
        <v>271</v>
      </c>
      <c r="D68" s="5" t="s">
        <v>272</v>
      </c>
      <c r="E68" s="5">
        <v>66436821</v>
      </c>
      <c r="F68" s="5">
        <v>59839192</v>
      </c>
      <c r="G68" s="5">
        <v>55756393</v>
      </c>
      <c r="H68" s="5">
        <v>93.177000000000007</v>
      </c>
      <c r="I68" s="5" t="s">
        <v>273</v>
      </c>
      <c r="J68" s="5">
        <v>2601704</v>
      </c>
      <c r="K68" s="5">
        <v>2424191</v>
      </c>
      <c r="L68" s="5">
        <v>23</v>
      </c>
      <c r="M68" s="5">
        <v>0</v>
      </c>
      <c r="N68" s="5">
        <v>2159843</v>
      </c>
      <c r="O68" s="5">
        <v>318526</v>
      </c>
    </row>
    <row r="69" spans="1:15" ht="18" x14ac:dyDescent="0.25">
      <c r="A69" s="4">
        <v>61</v>
      </c>
      <c r="B69" s="5" t="s">
        <v>274</v>
      </c>
      <c r="C69" s="5" t="s">
        <v>275</v>
      </c>
      <c r="D69" s="5" t="s">
        <v>276</v>
      </c>
      <c r="E69" s="5">
        <v>375315013</v>
      </c>
      <c r="F69" s="5">
        <v>307216000</v>
      </c>
      <c r="G69" s="5">
        <v>307216000</v>
      </c>
      <c r="H69" s="5">
        <v>100</v>
      </c>
      <c r="I69" s="5" t="s">
        <v>277</v>
      </c>
      <c r="J69" s="5">
        <v>307216</v>
      </c>
      <c r="K69" s="5">
        <v>307216</v>
      </c>
      <c r="L69" s="5">
        <v>1000</v>
      </c>
      <c r="M69" s="5">
        <v>0</v>
      </c>
      <c r="N69" s="5">
        <v>8709927</v>
      </c>
      <c r="O69" s="5">
        <v>0</v>
      </c>
    </row>
    <row r="70" spans="1:15" ht="18" x14ac:dyDescent="0.25">
      <c r="A70" s="4">
        <v>62</v>
      </c>
      <c r="B70" s="5" t="s">
        <v>278</v>
      </c>
      <c r="C70" s="5" t="s">
        <v>279</v>
      </c>
      <c r="D70" s="5" t="s">
        <v>280</v>
      </c>
      <c r="E70" s="5">
        <v>43009219</v>
      </c>
      <c r="F70" s="5">
        <v>28447930</v>
      </c>
      <c r="G70" s="5">
        <v>28447930</v>
      </c>
      <c r="H70" s="5">
        <v>100</v>
      </c>
      <c r="I70" s="5" t="s">
        <v>281</v>
      </c>
      <c r="J70" s="5">
        <v>2844793</v>
      </c>
      <c r="K70" s="5">
        <v>2844793</v>
      </c>
      <c r="L70" s="5">
        <v>10</v>
      </c>
      <c r="M70" s="5">
        <v>4007616</v>
      </c>
      <c r="N70" s="5">
        <v>-1064567</v>
      </c>
      <c r="O70" s="5">
        <v>65749</v>
      </c>
    </row>
    <row r="71" spans="1:15" ht="18" x14ac:dyDescent="0.25">
      <c r="A71" s="4">
        <v>63</v>
      </c>
      <c r="B71" s="5" t="s">
        <v>282</v>
      </c>
      <c r="C71" s="5" t="s">
        <v>283</v>
      </c>
      <c r="D71" s="5" t="s">
        <v>284</v>
      </c>
      <c r="E71" s="5">
        <v>2336408</v>
      </c>
      <c r="F71" s="5">
        <v>1182606</v>
      </c>
      <c r="G71" s="5">
        <v>1182606</v>
      </c>
      <c r="H71" s="5">
        <v>100</v>
      </c>
      <c r="I71" s="5" t="s">
        <v>285</v>
      </c>
      <c r="J71" s="5">
        <v>591303</v>
      </c>
      <c r="K71" s="5">
        <v>591303</v>
      </c>
      <c r="L71" s="5">
        <v>2</v>
      </c>
      <c r="M71" s="5">
        <v>0</v>
      </c>
      <c r="N71" s="5">
        <v>-1566</v>
      </c>
      <c r="O71" s="5">
        <v>6552</v>
      </c>
    </row>
    <row r="72" spans="1:15" ht="18" x14ac:dyDescent="0.25">
      <c r="A72" s="4">
        <v>64</v>
      </c>
      <c r="B72" s="5" t="s">
        <v>286</v>
      </c>
      <c r="C72" s="5" t="s">
        <v>287</v>
      </c>
      <c r="D72" s="5" t="s">
        <v>288</v>
      </c>
      <c r="E72" s="5">
        <v>-7423160</v>
      </c>
      <c r="F72" s="5">
        <v>600000</v>
      </c>
      <c r="G72" s="5">
        <v>600000</v>
      </c>
      <c r="H72" s="5">
        <v>100</v>
      </c>
      <c r="I72" s="5" t="s">
        <v>289</v>
      </c>
      <c r="J72" s="5">
        <v>3000</v>
      </c>
      <c r="K72" s="5">
        <v>3000</v>
      </c>
      <c r="L72" s="5">
        <v>200</v>
      </c>
      <c r="M72" s="5">
        <v>0</v>
      </c>
      <c r="N72" s="5">
        <v>-91415826</v>
      </c>
      <c r="O72" s="5">
        <v>159.9</v>
      </c>
    </row>
    <row r="73" spans="1:15" ht="18" x14ac:dyDescent="0.25">
      <c r="A73" s="4">
        <v>65</v>
      </c>
      <c r="B73" s="5" t="s">
        <v>290</v>
      </c>
      <c r="C73" s="5" t="s">
        <v>291</v>
      </c>
      <c r="D73" s="5" t="s">
        <v>292</v>
      </c>
      <c r="E73" s="5">
        <v>34628041</v>
      </c>
      <c r="F73" s="5">
        <v>15435775</v>
      </c>
      <c r="G73" s="5">
        <v>14528748</v>
      </c>
      <c r="H73" s="5">
        <v>94.123999999999995</v>
      </c>
      <c r="I73" s="5" t="s">
        <v>293</v>
      </c>
      <c r="J73" s="5">
        <v>15435775</v>
      </c>
      <c r="K73" s="5">
        <v>14528748</v>
      </c>
      <c r="L73" s="5">
        <v>1</v>
      </c>
      <c r="M73" s="5">
        <v>0</v>
      </c>
      <c r="N73" s="5">
        <v>-10622467</v>
      </c>
      <c r="O73" s="5">
        <v>132000</v>
      </c>
    </row>
    <row r="74" spans="1:15" ht="18" x14ac:dyDescent="0.25">
      <c r="A74" s="4">
        <v>66</v>
      </c>
      <c r="B74" s="5" t="s">
        <v>294</v>
      </c>
      <c r="C74" s="5" t="s">
        <v>295</v>
      </c>
      <c r="D74" s="5" t="s">
        <v>296</v>
      </c>
      <c r="E74" s="5">
        <v>-1149199</v>
      </c>
      <c r="F74" s="5">
        <v>3911610</v>
      </c>
      <c r="G74" s="5">
        <v>3911610</v>
      </c>
      <c r="H74" s="5">
        <v>100</v>
      </c>
      <c r="I74" s="5" t="s">
        <v>297</v>
      </c>
      <c r="J74" s="5">
        <v>391161</v>
      </c>
      <c r="K74" s="5">
        <v>391161</v>
      </c>
      <c r="L74" s="5">
        <v>10</v>
      </c>
      <c r="M74" s="5">
        <v>0</v>
      </c>
      <c r="N74" s="5">
        <v>0</v>
      </c>
      <c r="O74" s="5">
        <v>0</v>
      </c>
    </row>
    <row r="75" spans="1:15" ht="18" x14ac:dyDescent="0.25">
      <c r="A75" s="4">
        <v>67</v>
      </c>
      <c r="B75" s="5" t="s">
        <v>298</v>
      </c>
      <c r="C75" s="5" t="s">
        <v>299</v>
      </c>
      <c r="D75" s="5" t="s">
        <v>300</v>
      </c>
      <c r="E75" s="5">
        <v>0</v>
      </c>
      <c r="F75" s="5">
        <v>24356540</v>
      </c>
      <c r="G75" s="5">
        <v>7327280</v>
      </c>
      <c r="H75" s="5">
        <v>30.08</v>
      </c>
      <c r="I75" s="5" t="s">
        <v>301</v>
      </c>
      <c r="J75" s="5">
        <v>2435654</v>
      </c>
      <c r="K75" s="5">
        <v>732728</v>
      </c>
      <c r="L75" s="5">
        <v>10</v>
      </c>
      <c r="M75" s="5">
        <v>0</v>
      </c>
      <c r="N75" s="5">
        <v>0</v>
      </c>
      <c r="O75" s="5">
        <v>0</v>
      </c>
    </row>
    <row r="76" spans="1:15" ht="18" x14ac:dyDescent="0.25">
      <c r="A76" s="4">
        <v>68</v>
      </c>
      <c r="B76" s="5" t="s">
        <v>302</v>
      </c>
      <c r="C76" s="5" t="s">
        <v>303</v>
      </c>
      <c r="D76" s="5" t="s">
        <v>304</v>
      </c>
      <c r="E76" s="5">
        <v>-1836504</v>
      </c>
      <c r="F76" s="5">
        <v>9570662</v>
      </c>
      <c r="G76" s="5">
        <v>2765274</v>
      </c>
      <c r="H76" s="5">
        <v>28.89</v>
      </c>
      <c r="I76" s="5" t="s">
        <v>305</v>
      </c>
      <c r="J76" s="5">
        <v>9570662</v>
      </c>
      <c r="K76" s="5">
        <v>2765274</v>
      </c>
      <c r="L76" s="5">
        <v>1</v>
      </c>
      <c r="M76" s="5">
        <v>0</v>
      </c>
      <c r="N76" s="5">
        <v>-11614348</v>
      </c>
      <c r="O76" s="5">
        <v>0</v>
      </c>
    </row>
    <row r="77" spans="1:15" ht="18" x14ac:dyDescent="0.25">
      <c r="A77" s="4">
        <v>69</v>
      </c>
      <c r="B77" s="5" t="s">
        <v>306</v>
      </c>
      <c r="C77" s="5" t="s">
        <v>307</v>
      </c>
      <c r="D77" s="5" t="s">
        <v>308</v>
      </c>
      <c r="E77" s="5">
        <v>0</v>
      </c>
      <c r="F77" s="5">
        <v>326000</v>
      </c>
      <c r="G77" s="5">
        <v>2350</v>
      </c>
      <c r="H77" s="5">
        <v>0.72</v>
      </c>
      <c r="I77" s="5" t="s">
        <v>309</v>
      </c>
      <c r="J77" s="5">
        <v>32600</v>
      </c>
      <c r="K77" s="5">
        <v>235</v>
      </c>
      <c r="L77" s="5">
        <v>10</v>
      </c>
      <c r="M77" s="5">
        <v>0</v>
      </c>
      <c r="N77" s="5">
        <v>0</v>
      </c>
      <c r="O77" s="5">
        <v>0</v>
      </c>
    </row>
    <row r="78" spans="1:15" ht="18" x14ac:dyDescent="0.25">
      <c r="A78" s="4">
        <v>70</v>
      </c>
      <c r="B78" s="5" t="s">
        <v>310</v>
      </c>
      <c r="C78" s="5" t="s">
        <v>311</v>
      </c>
      <c r="D78" s="5" t="s">
        <v>312</v>
      </c>
      <c r="E78" s="5">
        <v>299908844</v>
      </c>
      <c r="F78" s="5">
        <v>117074300</v>
      </c>
      <c r="G78" s="5">
        <v>117074300</v>
      </c>
      <c r="H78" s="5">
        <v>100</v>
      </c>
      <c r="I78" s="5" t="s">
        <v>313</v>
      </c>
      <c r="J78" s="5">
        <v>11707430</v>
      </c>
      <c r="K78" s="5">
        <v>11707430</v>
      </c>
      <c r="L78" s="5">
        <v>10</v>
      </c>
      <c r="M78" s="5">
        <v>53152492</v>
      </c>
      <c r="N78" s="5">
        <v>-17252122</v>
      </c>
      <c r="O78" s="5">
        <v>147744</v>
      </c>
    </row>
    <row r="79" spans="1:15" ht="18" x14ac:dyDescent="0.25">
      <c r="A79" s="4">
        <v>71</v>
      </c>
      <c r="B79" s="5" t="s">
        <v>314</v>
      </c>
      <c r="C79" s="5" t="s">
        <v>315</v>
      </c>
      <c r="D79" s="5" t="s">
        <v>316</v>
      </c>
      <c r="E79" s="5">
        <v>11162895</v>
      </c>
      <c r="F79" s="5">
        <v>2554679</v>
      </c>
      <c r="G79" s="5">
        <v>286124</v>
      </c>
      <c r="H79" s="5">
        <v>11.2</v>
      </c>
      <c r="I79" s="5" t="s">
        <v>225</v>
      </c>
      <c r="J79" s="5">
        <v>2554679</v>
      </c>
      <c r="K79" s="5">
        <v>286124</v>
      </c>
      <c r="L79" s="5">
        <v>1</v>
      </c>
      <c r="M79" s="5">
        <v>0</v>
      </c>
      <c r="N79" s="5">
        <v>-1145689</v>
      </c>
      <c r="O79" s="5">
        <v>0</v>
      </c>
    </row>
    <row r="80" spans="1:15" ht="18" x14ac:dyDescent="0.25">
      <c r="A80" s="4">
        <v>72</v>
      </c>
      <c r="B80" s="5" t="s">
        <v>317</v>
      </c>
      <c r="C80" s="5" t="s">
        <v>318</v>
      </c>
      <c r="D80" s="5" t="s">
        <v>319</v>
      </c>
      <c r="E80" s="5">
        <v>747114708</v>
      </c>
      <c r="F80" s="5">
        <v>692587851</v>
      </c>
      <c r="G80" s="5">
        <v>692587851</v>
      </c>
      <c r="H80" s="5">
        <v>100</v>
      </c>
      <c r="I80" s="5" t="s">
        <v>225</v>
      </c>
      <c r="J80" s="5">
        <v>692587851</v>
      </c>
      <c r="K80" s="5">
        <v>692587851</v>
      </c>
      <c r="L80" s="5">
        <v>1</v>
      </c>
      <c r="M80" s="5">
        <v>0</v>
      </c>
      <c r="N80" s="5">
        <v>-3547095</v>
      </c>
      <c r="O80" s="5">
        <v>692224</v>
      </c>
    </row>
    <row r="81" spans="1:15" ht="18" x14ac:dyDescent="0.25">
      <c r="A81" s="4">
        <v>73</v>
      </c>
      <c r="B81" s="5" t="s">
        <v>320</v>
      </c>
      <c r="C81" s="5" t="s">
        <v>321</v>
      </c>
      <c r="D81" s="5" t="s">
        <v>322</v>
      </c>
      <c r="E81" s="5">
        <v>0</v>
      </c>
      <c r="F81" s="5">
        <v>273600</v>
      </c>
      <c r="G81" s="5">
        <v>273600</v>
      </c>
      <c r="H81" s="5">
        <v>100</v>
      </c>
      <c r="I81" s="5" t="s">
        <v>323</v>
      </c>
      <c r="J81" s="5">
        <v>2736</v>
      </c>
      <c r="K81" s="5">
        <v>2736</v>
      </c>
      <c r="L81" s="5">
        <v>100</v>
      </c>
      <c r="M81" s="5">
        <v>0</v>
      </c>
      <c r="N81" s="5">
        <v>0</v>
      </c>
      <c r="O81" s="5">
        <v>0</v>
      </c>
    </row>
    <row r="82" spans="1:15" ht="18" x14ac:dyDescent="0.25">
      <c r="A82" s="4">
        <v>74</v>
      </c>
      <c r="B82" s="5" t="s">
        <v>324</v>
      </c>
      <c r="C82" s="5" t="s">
        <v>325</v>
      </c>
      <c r="D82" s="5" t="s">
        <v>326</v>
      </c>
      <c r="E82" s="5">
        <v>-2622</v>
      </c>
      <c r="F82" s="5">
        <v>1020000</v>
      </c>
      <c r="G82" s="5">
        <v>1020000</v>
      </c>
      <c r="H82" s="5">
        <v>100</v>
      </c>
      <c r="I82" s="5" t="s">
        <v>327</v>
      </c>
      <c r="J82" s="5">
        <v>102000</v>
      </c>
      <c r="K82" s="5">
        <v>102000</v>
      </c>
      <c r="L82" s="5">
        <v>10</v>
      </c>
      <c r="M82" s="5">
        <v>0</v>
      </c>
      <c r="N82" s="5">
        <v>-44069</v>
      </c>
      <c r="O82" s="5">
        <v>0</v>
      </c>
    </row>
    <row r="83" spans="1:15" ht="18" x14ac:dyDescent="0.25">
      <c r="A83" s="4">
        <v>75</v>
      </c>
      <c r="B83" s="5" t="s">
        <v>328</v>
      </c>
      <c r="C83" s="5" t="s">
        <v>329</v>
      </c>
      <c r="D83" s="5" t="s">
        <v>330</v>
      </c>
      <c r="E83" s="5">
        <v>-7710</v>
      </c>
      <c r="F83" s="5">
        <v>5400</v>
      </c>
      <c r="G83" s="5">
        <v>1350</v>
      </c>
      <c r="H83" s="5">
        <v>25</v>
      </c>
      <c r="I83" s="5" t="s">
        <v>225</v>
      </c>
      <c r="J83" s="5">
        <v>5400</v>
      </c>
      <c r="K83" s="5">
        <v>1350</v>
      </c>
      <c r="L83" s="5">
        <v>1</v>
      </c>
      <c r="M83" s="5">
        <v>0</v>
      </c>
      <c r="N83" s="5">
        <v>0</v>
      </c>
      <c r="O83" s="5">
        <v>0</v>
      </c>
    </row>
    <row r="84" spans="1:15" ht="27" x14ac:dyDescent="0.25">
      <c r="A84" s="4">
        <v>76</v>
      </c>
      <c r="B84" s="5" t="s">
        <v>331</v>
      </c>
      <c r="C84" s="5" t="s">
        <v>332</v>
      </c>
      <c r="D84" s="5" t="s">
        <v>333</v>
      </c>
      <c r="E84" s="5">
        <v>0</v>
      </c>
      <c r="F84" s="5">
        <v>15680699</v>
      </c>
      <c r="G84" s="5">
        <v>15680699</v>
      </c>
      <c r="H84" s="5">
        <v>100</v>
      </c>
      <c r="I84" s="5" t="s">
        <v>225</v>
      </c>
      <c r="J84" s="5">
        <v>15680699</v>
      </c>
      <c r="K84" s="5">
        <v>15680699</v>
      </c>
      <c r="L84" s="5">
        <v>1</v>
      </c>
      <c r="M84" s="5">
        <v>0</v>
      </c>
      <c r="N84" s="5">
        <v>0</v>
      </c>
      <c r="O84" s="5">
        <v>0</v>
      </c>
    </row>
    <row r="85" spans="1:15" ht="18" x14ac:dyDescent="0.25">
      <c r="A85" s="4">
        <v>77</v>
      </c>
      <c r="B85" s="5" t="s">
        <v>334</v>
      </c>
      <c r="C85" s="5" t="s">
        <v>335</v>
      </c>
      <c r="D85" s="5" t="s">
        <v>336</v>
      </c>
      <c r="E85" s="5">
        <v>17585965</v>
      </c>
      <c r="F85" s="5">
        <v>17964700</v>
      </c>
      <c r="G85" s="5">
        <v>102000</v>
      </c>
      <c r="H85" s="5">
        <v>0.56699999999999995</v>
      </c>
      <c r="I85" s="5" t="s">
        <v>337</v>
      </c>
      <c r="J85" s="5">
        <v>179647</v>
      </c>
      <c r="K85" s="5">
        <v>1020</v>
      </c>
      <c r="L85" s="5">
        <v>100</v>
      </c>
      <c r="M85" s="5">
        <v>0</v>
      </c>
      <c r="N85" s="5">
        <v>-559855</v>
      </c>
      <c r="O85" s="5">
        <v>0</v>
      </c>
    </row>
    <row r="86" spans="1:15" x14ac:dyDescent="0.25">
      <c r="A86" s="6"/>
      <c r="B86" s="6" t="s">
        <v>16</v>
      </c>
      <c r="C86" s="6"/>
      <c r="D86" s="6"/>
      <c r="E86" s="6">
        <f>SUMIF(E9:E85,"&gt;0")</f>
        <v>16068233257</v>
      </c>
      <c r="F86" s="6">
        <f>SUMIF(F9:F85,"&gt;0")</f>
        <v>6230848717</v>
      </c>
      <c r="G86" s="6">
        <f>SUMIF(G9:G85,"&gt;0")</f>
        <v>4581040474</v>
      </c>
      <c r="H86" s="6"/>
      <c r="I86" s="6"/>
      <c r="J86" s="6">
        <f t="shared" ref="J86:O86" si="0">SUMIF(J9:J85,"&gt;0")</f>
        <v>1034854828</v>
      </c>
      <c r="K86" s="6">
        <f t="shared" si="0"/>
        <v>984273658</v>
      </c>
      <c r="L86" s="6"/>
      <c r="M86" s="6">
        <f t="shared" si="0"/>
        <v>92803270</v>
      </c>
      <c r="N86" s="6">
        <f t="shared" si="0"/>
        <v>531473718</v>
      </c>
      <c r="O86" s="6">
        <f t="shared" si="0"/>
        <v>6468693</v>
      </c>
    </row>
    <row r="88" spans="1:15" x14ac:dyDescent="0.25">
      <c r="A88" s="3"/>
      <c r="B88" s="7" t="s">
        <v>338</v>
      </c>
      <c r="C88" s="7"/>
      <c r="D88" s="7"/>
      <c r="E88" s="7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27" x14ac:dyDescent="0.25">
      <c r="A89" s="4">
        <v>1</v>
      </c>
      <c r="B89" s="5" t="s">
        <v>339</v>
      </c>
      <c r="C89" s="5" t="s">
        <v>340</v>
      </c>
      <c r="D89" s="5" t="s">
        <v>341</v>
      </c>
      <c r="E89" s="5">
        <v>0</v>
      </c>
      <c r="F89" s="5">
        <v>3000000</v>
      </c>
      <c r="G89" s="5">
        <v>3000000</v>
      </c>
      <c r="H89" s="5">
        <v>100</v>
      </c>
      <c r="I89" s="5" t="s">
        <v>342</v>
      </c>
      <c r="J89" s="5">
        <v>2000</v>
      </c>
      <c r="K89" s="5">
        <v>2000</v>
      </c>
      <c r="L89" s="5">
        <v>1500</v>
      </c>
      <c r="M89" s="5">
        <v>0</v>
      </c>
      <c r="N89" s="5">
        <v>0</v>
      </c>
      <c r="O89" s="5">
        <v>0</v>
      </c>
    </row>
    <row r="90" spans="1:15" ht="18" x14ac:dyDescent="0.25">
      <c r="A90" s="4">
        <v>2</v>
      </c>
      <c r="B90" s="5" t="s">
        <v>343</v>
      </c>
      <c r="C90" s="5" t="s">
        <v>340</v>
      </c>
      <c r="D90" s="5" t="s">
        <v>344</v>
      </c>
      <c r="E90" s="5">
        <v>0</v>
      </c>
      <c r="F90" s="5">
        <v>20000</v>
      </c>
      <c r="G90" s="5">
        <v>20000</v>
      </c>
      <c r="H90" s="5">
        <v>100</v>
      </c>
      <c r="I90" s="5" t="s">
        <v>345</v>
      </c>
      <c r="J90" s="5">
        <v>20</v>
      </c>
      <c r="K90" s="5">
        <v>20</v>
      </c>
      <c r="L90" s="5">
        <v>1000</v>
      </c>
      <c r="M90" s="5">
        <v>0</v>
      </c>
      <c r="N90" s="5">
        <v>0</v>
      </c>
      <c r="O90" s="5">
        <v>0</v>
      </c>
    </row>
    <row r="91" spans="1:15" x14ac:dyDescent="0.25">
      <c r="A91" s="6"/>
      <c r="B91" s="6" t="s">
        <v>16</v>
      </c>
      <c r="C91" s="6"/>
      <c r="D91" s="6"/>
      <c r="E91" s="6">
        <f>SUMIF(E89:E90,"&gt;0")</f>
        <v>0</v>
      </c>
      <c r="F91" s="6">
        <f>SUMIF(F89:F90,"&gt;0")</f>
        <v>3020000</v>
      </c>
      <c r="G91" s="6">
        <f>SUMIF(G89:G90,"&gt;0")</f>
        <v>3020000</v>
      </c>
      <c r="H91" s="6"/>
      <c r="I91" s="6"/>
      <c r="J91" s="6">
        <f t="shared" ref="J91:O91" si="1">SUMIF(J89:J90,"&gt;0")</f>
        <v>2020</v>
      </c>
      <c r="K91" s="6">
        <f t="shared" si="1"/>
        <v>2020</v>
      </c>
      <c r="L91" s="6"/>
      <c r="M91" s="6">
        <f t="shared" si="1"/>
        <v>0</v>
      </c>
      <c r="N91" s="6">
        <f t="shared" si="1"/>
        <v>0</v>
      </c>
      <c r="O91" s="6">
        <f t="shared" si="1"/>
        <v>0</v>
      </c>
    </row>
    <row r="93" spans="1:15" x14ac:dyDescent="0.25">
      <c r="A93" s="6">
        <f>COUNTIF(A8:A92,"&gt;0")</f>
        <v>79</v>
      </c>
      <c r="B93" s="6" t="s">
        <v>346</v>
      </c>
      <c r="C93" s="6"/>
      <c r="D93" s="6"/>
      <c r="E93" s="6">
        <f>SUMIF(B8:B92,"=Total",E8:E92)</f>
        <v>16068233257</v>
      </c>
      <c r="F93" s="6">
        <f>SUMIF(B8:B92,"=Total",F8:F92)</f>
        <v>6233868717</v>
      </c>
      <c r="G93" s="6">
        <f>SUMIF(B8:B92,"=Total",G8:G92)</f>
        <v>4584060474</v>
      </c>
      <c r="H93" s="6"/>
      <c r="I93" s="6"/>
      <c r="J93" s="6">
        <f>SUMIF(B8:B92,"=Total",J8:J92)</f>
        <v>1034856848</v>
      </c>
      <c r="K93" s="6">
        <f>SUMIF(B8:B92,"=Total",K8:K92)</f>
        <v>984275678</v>
      </c>
      <c r="L93" s="6"/>
      <c r="M93" s="6">
        <f>SUMIF(B8:B92,"=Total",M8:M92)</f>
        <v>92803270</v>
      </c>
      <c r="N93" s="6">
        <f>SUMIF(B8:B92,"=Total",N8:N92)</f>
        <v>531473718</v>
      </c>
      <c r="O93" s="6">
        <f>SUMIF(B8:B92,"=Total",O8:O92)</f>
        <v>6468693</v>
      </c>
    </row>
  </sheetData>
  <mergeCells count="16">
    <mergeCell ref="B8:E8"/>
    <mergeCell ref="B88:E88"/>
    <mergeCell ref="A1:O1"/>
    <mergeCell ref="A3:O3"/>
    <mergeCell ref="A5:A6"/>
    <mergeCell ref="B5:B6"/>
    <mergeCell ref="C5:C6"/>
    <mergeCell ref="D5:D6"/>
    <mergeCell ref="E5:E6"/>
    <mergeCell ref="F5:F6"/>
    <mergeCell ref="G5:H5"/>
    <mergeCell ref="I5:K5"/>
    <mergeCell ref="L5:L6"/>
    <mergeCell ref="M5:M6"/>
    <mergeCell ref="N5:N6"/>
    <mergeCell ref="O5:O6"/>
  </mergeCells>
  <pageMargins left="0.25" right="0.25" top="0.25" bottom="0.25" header="0.25" footer="0.25"/>
  <pageSetup paperSize="9" orientation="landscape" r:id="rId1"/>
  <headerFooter>
    <oddFooter>&amp;R&amp;P</oddFooter>
    <evenFooter>&amp;R&amp;P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2022-07-22T12:38:58Z</dcterms:modified>
</cp:coreProperties>
</file>